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\Desktop\"/>
    </mc:Choice>
  </mc:AlternateContent>
  <bookViews>
    <workbookView xWindow="0" yWindow="0" windowWidth="30720" windowHeight="133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5" i="1" l="1"/>
  <c r="AL85" i="1"/>
  <c r="AK85" i="1"/>
  <c r="AJ85" i="1"/>
  <c r="AI85" i="1"/>
  <c r="AI86" i="1" s="1"/>
  <c r="AH85" i="1"/>
  <c r="AG85" i="1"/>
  <c r="AF85" i="1"/>
  <c r="AE85" i="1"/>
  <c r="AD85" i="1"/>
  <c r="AD86" i="1" s="1"/>
  <c r="AC85" i="1"/>
  <c r="AB85" i="1"/>
  <c r="AA85" i="1"/>
  <c r="Z85" i="1"/>
  <c r="Y85" i="1"/>
  <c r="Y86" i="1" s="1"/>
  <c r="X85" i="1"/>
  <c r="W85" i="1"/>
  <c r="T86" i="1" s="1"/>
  <c r="V85" i="1"/>
  <c r="U85" i="1"/>
  <c r="T85" i="1"/>
  <c r="S85" i="1"/>
  <c r="R85" i="1"/>
  <c r="Q85" i="1"/>
  <c r="P85" i="1"/>
  <c r="O85" i="1"/>
  <c r="O86" i="1" s="1"/>
  <c r="N85" i="1"/>
  <c r="M85" i="1"/>
  <c r="L85" i="1"/>
  <c r="J85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G83" i="1"/>
  <c r="F83" i="1"/>
  <c r="H82" i="1"/>
  <c r="F82" i="1"/>
  <c r="E82" i="1"/>
  <c r="D82" i="1"/>
  <c r="C82" i="1"/>
  <c r="H81" i="1"/>
  <c r="F81" i="1"/>
  <c r="E81" i="1"/>
  <c r="D81" i="1"/>
  <c r="C81" i="1"/>
  <c r="H80" i="1"/>
  <c r="F80" i="1"/>
  <c r="E80" i="1"/>
  <c r="E83" i="1" s="1"/>
  <c r="D80" i="1"/>
  <c r="C80" i="1" s="1"/>
  <c r="H79" i="1"/>
  <c r="F79" i="1"/>
  <c r="E79" i="1"/>
  <c r="D79" i="1"/>
  <c r="C79" i="1" s="1"/>
  <c r="H78" i="1"/>
  <c r="H83" i="1" s="1"/>
  <c r="F78" i="1"/>
  <c r="E78" i="1"/>
  <c r="D78" i="1"/>
  <c r="C78" i="1" s="1"/>
  <c r="H77" i="1"/>
  <c r="F77" i="1"/>
  <c r="E77" i="1"/>
  <c r="D77" i="1"/>
  <c r="D83" i="1" s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H75" i="1"/>
  <c r="G75" i="1"/>
  <c r="E75" i="1"/>
  <c r="C75" i="1"/>
  <c r="H74" i="1"/>
  <c r="F74" i="1"/>
  <c r="D74" i="1"/>
  <c r="H73" i="1"/>
  <c r="F73" i="1"/>
  <c r="D73" i="1"/>
  <c r="H72" i="1"/>
  <c r="F72" i="1"/>
  <c r="D72" i="1"/>
  <c r="H71" i="1"/>
  <c r="H85" i="1" s="1"/>
  <c r="F71" i="1"/>
  <c r="D71" i="1"/>
  <c r="H70" i="1"/>
  <c r="F70" i="1"/>
  <c r="F75" i="1" s="1"/>
  <c r="D70" i="1"/>
  <c r="D75" i="1" s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J68" i="1"/>
  <c r="G68" i="1"/>
  <c r="H67" i="1"/>
  <c r="F67" i="1"/>
  <c r="E67" i="1"/>
  <c r="D67" i="1"/>
  <c r="C67" i="1"/>
  <c r="H66" i="1"/>
  <c r="F66" i="1"/>
  <c r="E66" i="1"/>
  <c r="D66" i="1"/>
  <c r="C66" i="1" s="1"/>
  <c r="H65" i="1"/>
  <c r="F65" i="1"/>
  <c r="E65" i="1"/>
  <c r="D65" i="1"/>
  <c r="C65" i="1" s="1"/>
  <c r="H64" i="1"/>
  <c r="F64" i="1"/>
  <c r="E64" i="1"/>
  <c r="D64" i="1"/>
  <c r="C64" i="1" s="1"/>
  <c r="H63" i="1"/>
  <c r="F63" i="1"/>
  <c r="E63" i="1"/>
  <c r="D63" i="1"/>
  <c r="C63" i="1" s="1"/>
  <c r="H62" i="1"/>
  <c r="F62" i="1"/>
  <c r="E62" i="1"/>
  <c r="D62" i="1"/>
  <c r="C62" i="1"/>
  <c r="H61" i="1"/>
  <c r="F61" i="1"/>
  <c r="E61" i="1"/>
  <c r="C61" i="1" s="1"/>
  <c r="D61" i="1"/>
  <c r="H60" i="1"/>
  <c r="F60" i="1"/>
  <c r="E60" i="1"/>
  <c r="D60" i="1"/>
  <c r="C60" i="1"/>
  <c r="H59" i="1"/>
  <c r="F59" i="1"/>
  <c r="E59" i="1"/>
  <c r="D59" i="1"/>
  <c r="C59" i="1"/>
  <c r="H58" i="1"/>
  <c r="F58" i="1"/>
  <c r="E58" i="1"/>
  <c r="D58" i="1"/>
  <c r="C58" i="1" s="1"/>
  <c r="H57" i="1"/>
  <c r="F57" i="1"/>
  <c r="E57" i="1"/>
  <c r="D57" i="1"/>
  <c r="C57" i="1" s="1"/>
  <c r="H56" i="1"/>
  <c r="F56" i="1"/>
  <c r="E56" i="1"/>
  <c r="D56" i="1"/>
  <c r="C56" i="1" s="1"/>
  <c r="H55" i="1"/>
  <c r="F55" i="1"/>
  <c r="E55" i="1"/>
  <c r="D55" i="1"/>
  <c r="C55" i="1" s="1"/>
  <c r="H54" i="1"/>
  <c r="F54" i="1"/>
  <c r="E54" i="1"/>
  <c r="D54" i="1"/>
  <c r="C54" i="1"/>
  <c r="H53" i="1"/>
  <c r="F53" i="1"/>
  <c r="E53" i="1"/>
  <c r="C53" i="1" s="1"/>
  <c r="D53" i="1"/>
  <c r="H52" i="1"/>
  <c r="F52" i="1"/>
  <c r="E52" i="1"/>
  <c r="D52" i="1"/>
  <c r="C52" i="1"/>
  <c r="H51" i="1"/>
  <c r="F51" i="1"/>
  <c r="E51" i="1"/>
  <c r="H50" i="1"/>
  <c r="F50" i="1"/>
  <c r="E50" i="1"/>
  <c r="D50" i="1"/>
  <c r="C50" i="1" s="1"/>
  <c r="H49" i="1"/>
  <c r="F49" i="1"/>
  <c r="E49" i="1"/>
  <c r="D49" i="1"/>
  <c r="C49" i="1" s="1"/>
  <c r="H48" i="1"/>
  <c r="F48" i="1"/>
  <c r="E48" i="1"/>
  <c r="C48" i="1" s="1"/>
  <c r="D48" i="1"/>
  <c r="H47" i="1"/>
  <c r="F47" i="1"/>
  <c r="C47" i="1" s="1"/>
  <c r="E47" i="1"/>
  <c r="D47" i="1"/>
  <c r="H46" i="1"/>
  <c r="H68" i="1" s="1"/>
  <c r="F46" i="1"/>
  <c r="F68" i="1" s="1"/>
  <c r="E46" i="1"/>
  <c r="E89" i="1" s="1"/>
  <c r="D46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G44" i="1"/>
  <c r="H43" i="1"/>
  <c r="F43" i="1"/>
  <c r="E43" i="1"/>
  <c r="C43" i="1" s="1"/>
  <c r="D43" i="1"/>
  <c r="H42" i="1"/>
  <c r="F42" i="1"/>
  <c r="E42" i="1"/>
  <c r="D42" i="1"/>
  <c r="C42" i="1"/>
  <c r="H41" i="1"/>
  <c r="F41" i="1"/>
  <c r="E41" i="1"/>
  <c r="H40" i="1"/>
  <c r="F40" i="1"/>
  <c r="D40" i="1"/>
  <c r="H39" i="1"/>
  <c r="F39" i="1"/>
  <c r="D39" i="1"/>
  <c r="H38" i="1"/>
  <c r="F38" i="1"/>
  <c r="E38" i="1"/>
  <c r="H37" i="1"/>
  <c r="F37" i="1"/>
  <c r="E37" i="1"/>
  <c r="D37" i="1"/>
  <c r="C37" i="1"/>
  <c r="H36" i="1"/>
  <c r="F36" i="1"/>
  <c r="C36" i="1" s="1"/>
  <c r="C44" i="1" s="1"/>
  <c r="E36" i="1"/>
  <c r="D36" i="1"/>
  <c r="D44" i="1" s="1"/>
  <c r="H35" i="1"/>
  <c r="F35" i="1"/>
  <c r="E35" i="1"/>
  <c r="E44" i="1" s="1"/>
  <c r="H34" i="1"/>
  <c r="F34" i="1"/>
  <c r="H33" i="1"/>
  <c r="F33" i="1"/>
  <c r="H32" i="1"/>
  <c r="F32" i="1"/>
  <c r="H31" i="1"/>
  <c r="F31" i="1"/>
  <c r="H30" i="1"/>
  <c r="F30" i="1"/>
  <c r="F44" i="1" s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G28" i="1"/>
  <c r="H27" i="1"/>
  <c r="F27" i="1"/>
  <c r="E27" i="1"/>
  <c r="D27" i="1"/>
  <c r="C27" i="1" s="1"/>
  <c r="H26" i="1"/>
  <c r="F26" i="1"/>
  <c r="E26" i="1"/>
  <c r="D26" i="1"/>
  <c r="C26" i="1" s="1"/>
  <c r="H25" i="1"/>
  <c r="F25" i="1"/>
  <c r="E25" i="1"/>
  <c r="D25" i="1"/>
  <c r="C25" i="1"/>
  <c r="H24" i="1"/>
  <c r="H28" i="1" s="1"/>
  <c r="I28" i="1" s="1"/>
  <c r="F24" i="1"/>
  <c r="E24" i="1"/>
  <c r="D24" i="1"/>
  <c r="C24" i="1" s="1"/>
  <c r="H23" i="1"/>
  <c r="F23" i="1"/>
  <c r="F28" i="1" s="1"/>
  <c r="E23" i="1"/>
  <c r="E28" i="1" s="1"/>
  <c r="D23" i="1"/>
  <c r="D28" i="1" s="1"/>
  <c r="C23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G21" i="1"/>
  <c r="H20" i="1"/>
  <c r="F20" i="1"/>
  <c r="E20" i="1"/>
  <c r="C20" i="1" s="1"/>
  <c r="D20" i="1"/>
  <c r="H19" i="1"/>
  <c r="F19" i="1"/>
  <c r="E19" i="1"/>
  <c r="D19" i="1"/>
  <c r="C19" i="1"/>
  <c r="H18" i="1"/>
  <c r="H21" i="1" s="1"/>
  <c r="F18" i="1"/>
  <c r="E18" i="1"/>
  <c r="D18" i="1"/>
  <c r="C18" i="1" s="1"/>
  <c r="H17" i="1"/>
  <c r="F17" i="1"/>
  <c r="E17" i="1"/>
  <c r="D17" i="1"/>
  <c r="C17" i="1" s="1"/>
  <c r="H16" i="1"/>
  <c r="F16" i="1"/>
  <c r="E16" i="1"/>
  <c r="D16" i="1"/>
  <c r="C16" i="1"/>
  <c r="H15" i="1"/>
  <c r="F15" i="1"/>
  <c r="E15" i="1"/>
  <c r="D15" i="1"/>
  <c r="C15" i="1" s="1"/>
  <c r="H14" i="1"/>
  <c r="F14" i="1"/>
  <c r="E14" i="1"/>
  <c r="D14" i="1"/>
  <c r="C14" i="1"/>
  <c r="H13" i="1"/>
  <c r="F13" i="1"/>
  <c r="C13" i="1" s="1"/>
  <c r="E13" i="1"/>
  <c r="D13" i="1"/>
  <c r="H12" i="1"/>
  <c r="F12" i="1"/>
  <c r="F21" i="1" s="1"/>
  <c r="E12" i="1"/>
  <c r="C12" i="1" s="1"/>
  <c r="C21" i="1" s="1"/>
  <c r="D12" i="1"/>
  <c r="D21" i="1" s="1"/>
  <c r="C28" i="1" l="1"/>
  <c r="AD87" i="1"/>
  <c r="E90" i="1"/>
  <c r="T87" i="1"/>
  <c r="C77" i="1"/>
  <c r="E21" i="1"/>
  <c r="C46" i="1"/>
  <c r="E68" i="1"/>
  <c r="F89" i="1"/>
  <c r="C83" i="1" l="1"/>
  <c r="D68" i="1" l="1"/>
  <c r="D89" i="1"/>
  <c r="C89" i="1"/>
  <c r="C90" i="1"/>
  <c r="C51" i="1"/>
  <c r="C68" i="1"/>
  <c r="D51" i="1"/>
  <c r="K68" i="1"/>
  <c r="K51" i="1"/>
  <c r="K85" i="1"/>
  <c r="J86" i="1"/>
  <c r="J87" i="1"/>
</calcChain>
</file>

<file path=xl/sharedStrings.xml><?xml version="1.0" encoding="utf-8"?>
<sst xmlns="http://schemas.openxmlformats.org/spreadsheetml/2006/main" count="238" uniqueCount="129">
  <si>
    <t>Poznańska Akademia Medyczna im. Księcia Mieszka I</t>
  </si>
  <si>
    <t>obowiązujący od roku akademickiego 2025/2026</t>
  </si>
  <si>
    <t>L.p.</t>
  </si>
  <si>
    <t>Zajęcia</t>
  </si>
  <si>
    <t>Liczba godzin ogółem</t>
  </si>
  <si>
    <t>Wykłady</t>
  </si>
  <si>
    <t>Ćwiczenia</t>
  </si>
  <si>
    <t>Konwersatoria</t>
  </si>
  <si>
    <t>Rygor</t>
  </si>
  <si>
    <t>ECTS</t>
  </si>
  <si>
    <t>ECTS podział</t>
  </si>
  <si>
    <t>Zawodowe studia niestacjonarne</t>
  </si>
  <si>
    <t>I rok</t>
  </si>
  <si>
    <t>II rok</t>
  </si>
  <si>
    <t>III rok</t>
  </si>
  <si>
    <t>1 sem</t>
  </si>
  <si>
    <t>2 sem.</t>
  </si>
  <si>
    <t>3 sem.</t>
  </si>
  <si>
    <t>4 sem.</t>
  </si>
  <si>
    <t>5 sem.</t>
  </si>
  <si>
    <t>6 sem.</t>
  </si>
  <si>
    <t>15 tyg.</t>
  </si>
  <si>
    <t xml:space="preserve">w        </t>
  </si>
  <si>
    <t>e-learning</t>
  </si>
  <si>
    <t>ćw</t>
  </si>
  <si>
    <t>k</t>
  </si>
  <si>
    <t>Grupa zajęć kształcenia ogólnego</t>
  </si>
  <si>
    <t>Język obcy *</t>
  </si>
  <si>
    <t>E</t>
  </si>
  <si>
    <t>Technologia informacyjna</t>
  </si>
  <si>
    <t>Z</t>
  </si>
  <si>
    <t xml:space="preserve">Socjologia/socjologia wychowania* </t>
  </si>
  <si>
    <t>Filozofia /etyka *</t>
  </si>
  <si>
    <t>Przysposobienie biblioteczne</t>
  </si>
  <si>
    <t>Bezpieczeństwo i higiena pracy (poza planem studiów)</t>
  </si>
  <si>
    <t>Ochrona własności intelektualnej</t>
  </si>
  <si>
    <t>Repetytorium</t>
  </si>
  <si>
    <t>Egzamin dyplomowy</t>
  </si>
  <si>
    <t>Razem</t>
  </si>
  <si>
    <t>Grupa zajęć podstawowych</t>
  </si>
  <si>
    <t>Anatomia prawidłowa człowieka/anatomia funkcjonalna człowieka*</t>
  </si>
  <si>
    <t>2+3</t>
  </si>
  <si>
    <t>Antropologia</t>
  </si>
  <si>
    <t>1+2</t>
  </si>
  <si>
    <t>Biochemia</t>
  </si>
  <si>
    <t>0,5+1,5</t>
  </si>
  <si>
    <t>Fizjologia</t>
  </si>
  <si>
    <t>1+2+1</t>
  </si>
  <si>
    <t>Teoria wychowania fizycznego</t>
  </si>
  <si>
    <t>Grupa zajęć przygotowania psychologiczno-pedagogicznego</t>
  </si>
  <si>
    <t>Psychologia ogólna</t>
  </si>
  <si>
    <t>0,5+0,5</t>
  </si>
  <si>
    <t>Psychologia rozwojowa i osobowości</t>
  </si>
  <si>
    <t>Psychologia społeczna</t>
  </si>
  <si>
    <t>Psychologia wychowawcza</t>
  </si>
  <si>
    <t>Psychologia w praktyce nauczycielskiej</t>
  </si>
  <si>
    <t>System oświaty w Polsce</t>
  </si>
  <si>
    <t>Pedeutologia</t>
  </si>
  <si>
    <t>Teoretyczne podstawy wychowania</t>
  </si>
  <si>
    <t xml:space="preserve">Pedagogika opiekuńczo-wychowawcza </t>
  </si>
  <si>
    <t>Diagnoza psycho-pedagogiczna</t>
  </si>
  <si>
    <t>Metodyka pracy z dziećmi w wieku szkolnym</t>
  </si>
  <si>
    <t>Doradztwo edukacyjno-zawodowe</t>
  </si>
  <si>
    <t>Podstawy dydaktyki</t>
  </si>
  <si>
    <t>1+1</t>
  </si>
  <si>
    <t>Emisja głosu</t>
  </si>
  <si>
    <t>Grupa zajęć kierunkowych</t>
  </si>
  <si>
    <t>Antropomotoryka</t>
  </si>
  <si>
    <t>1+1+2</t>
  </si>
  <si>
    <t>Biomechanika</t>
  </si>
  <si>
    <t>1+1+1</t>
  </si>
  <si>
    <t>Edukacja zdrowotna i prozdrowotna</t>
  </si>
  <si>
    <t>Historia kultury fizycznej</t>
  </si>
  <si>
    <t>Metodyka (dydaktyka) wychowania fizycznego</t>
  </si>
  <si>
    <t>2+3+3</t>
  </si>
  <si>
    <t>Organizacja i prawo w oświacie i sporcie</t>
  </si>
  <si>
    <t xml:space="preserve">Pierwsza pomoc </t>
  </si>
  <si>
    <t>Rytmika i taniec</t>
  </si>
  <si>
    <t>Teoria i metodyka gimnastyki</t>
  </si>
  <si>
    <t>0,5+5,5</t>
  </si>
  <si>
    <t>Teoria i metodyka lekkoatletyki</t>
  </si>
  <si>
    <t>Teoria i metodyka pływania i ratownictwa wodnego</t>
  </si>
  <si>
    <t>Teoria i metodyka gimnastyki korekcyjno-kompensacyjnej</t>
  </si>
  <si>
    <t>Teoria i metodyka piłki ręcznej</t>
  </si>
  <si>
    <t>0,5+2,5</t>
  </si>
  <si>
    <t>Teoria i metodyka piłki siatkowej</t>
  </si>
  <si>
    <t>Teoria i metodyka koszykówki</t>
  </si>
  <si>
    <t>Teoria i metodyka piłki nożnej</t>
  </si>
  <si>
    <t>Teoria sportu</t>
  </si>
  <si>
    <t>Zabawy i gry ruchowe</t>
  </si>
  <si>
    <t>Specjalizacja instruktorska * (fakultet)</t>
  </si>
  <si>
    <t>2+5</t>
  </si>
  <si>
    <t>Sporty walki (judo, karate, samoobrona)*</t>
  </si>
  <si>
    <t>Sporty różne* ( kulturystyka,fitness, trójbój siłowy</t>
  </si>
  <si>
    <t>Obóz sprawnościowy letni (5 dni)</t>
  </si>
  <si>
    <t xml:space="preserve">Praktyki </t>
  </si>
  <si>
    <t>Praktyka psychologiczno -pedagogiczna (przedszkole, szkoła podstawowa, poradnia psychologiczno- pedagogiczna)</t>
  </si>
  <si>
    <t>w  szkole podstawowej - klasy 4-6</t>
  </si>
  <si>
    <t>w szkole podstawowej - klasy 7-8</t>
  </si>
  <si>
    <t xml:space="preserve">Praktyka z gimnastyki korekcyjno-kompensacyjnej w szkole </t>
  </si>
  <si>
    <t>Praktyka w klubie sportowym</t>
  </si>
  <si>
    <t>Grupa specjalistycznych zajęć zawodowych z zakresu gimnastyki korekcyjno-kompensacyjenj</t>
  </si>
  <si>
    <t>Teoria i metodyka ćwiczeń korekcyjno-kompensacyjnych</t>
  </si>
  <si>
    <t>1+6+4</t>
  </si>
  <si>
    <t>Teoria i metodyka kinezyterapii</t>
  </si>
  <si>
    <t>2+3+2</t>
  </si>
  <si>
    <t>Pływanie korekcyjne</t>
  </si>
  <si>
    <t>Metody diagnozowania stanu zdrowia i sprawności fizycznej</t>
  </si>
  <si>
    <t>Planowanie i dokumentowanie pracy specjalisty gimnastyki korekcyjno-kompensacyjnej</t>
  </si>
  <si>
    <t>0,25+05+0,25</t>
  </si>
  <si>
    <t>Organizacja i bezpieczeństwo zajęć z gimnastyki korekcyjno-kompensacyjnej</t>
  </si>
  <si>
    <t>Zestastawienie godzinowe dla specjalnosci: gimnastyka korekcyjno kompensacyjna</t>
  </si>
  <si>
    <t>Obciążenie godzinowe</t>
  </si>
  <si>
    <t>Liczba godz. w poszcz. semestrach</t>
  </si>
  <si>
    <t>Liczba godz. w roku akad.</t>
  </si>
  <si>
    <t>Liczba egzaminów</t>
  </si>
  <si>
    <t>Ogólna liczba godzin bez praktyk</t>
  </si>
  <si>
    <t>Objaśnienia:</t>
  </si>
  <si>
    <t>* - przedmioty do wyboru</t>
  </si>
  <si>
    <t>Obozy:</t>
  </si>
  <si>
    <t>letni - 5-dniowy</t>
  </si>
  <si>
    <t>Kwalifikacje zawodowe absolwenta:</t>
  </si>
  <si>
    <t>a)      główna specjalność nauczycielska:</t>
  </si>
  <si>
    <t xml:space="preserve"> kwalifikacje nauczycielskie  do nauczania wychowania fizycznego w przedszkolach i szkołach podstawowych</t>
  </si>
  <si>
    <t>b)     dodatkowa specjalność nauczycielska:</t>
  </si>
  <si>
    <t xml:space="preserve"> uprawnienia pedagogiczne do prowadzenia gimnastyki korekcyjno - kompensacyjnej w przedszkolach i szkołach podstawowych</t>
  </si>
  <si>
    <r>
      <t>Harmonogram 3-letnich nie</t>
    </r>
    <r>
      <rPr>
        <b/>
        <u/>
        <sz val="9"/>
        <rFont val="Calibri"/>
        <family val="2"/>
        <charset val="238"/>
        <scheme val="minor"/>
      </rPr>
      <t>stacjonarnych</t>
    </r>
    <r>
      <rPr>
        <b/>
        <sz val="9"/>
        <rFont val="Calibri"/>
        <family val="2"/>
        <charset val="238"/>
        <scheme val="minor"/>
      </rPr>
      <t xml:space="preserve"> studiów I stopnia (profil praktyczny)</t>
    </r>
  </si>
  <si>
    <r>
      <t>E</t>
    </r>
    <r>
      <rPr>
        <sz val="9"/>
        <rFont val="Calibri"/>
        <family val="2"/>
        <charset val="238"/>
        <scheme val="minor"/>
      </rPr>
      <t xml:space="preserve"> – egzamin, </t>
    </r>
    <r>
      <rPr>
        <b/>
        <sz val="9"/>
        <rFont val="Calibri"/>
        <family val="2"/>
        <charset val="238"/>
        <scheme val="minor"/>
      </rPr>
      <t>Z</t>
    </r>
    <r>
      <rPr>
        <sz val="9"/>
        <rFont val="Calibri"/>
        <family val="2"/>
        <charset val="238"/>
        <scheme val="minor"/>
      </rPr>
      <t xml:space="preserve"> – zaliczenie z oceną</t>
    </r>
  </si>
  <si>
    <t>na kierunku: wychowanie fizyczne z gimnastyką korekcyjno - kompensacyjną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</si>
</sst>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/>
    <xf numFmtId="0" fontId="1" fillId="0" borderId="0" xfId="0" applyFont="1" applyFill="1" applyAlignment="1">
      <alignment horizontal="center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 textRotation="90" wrapText="1"/>
    </xf>
    <xf numFmtId="2" fontId="1" fillId="0" borderId="3" xfId="0" applyNumberFormat="1" applyFont="1" applyFill="1" applyBorder="1" applyAlignment="1">
      <alignment horizontal="center" vertical="center" textRotation="90" wrapText="1"/>
    </xf>
    <xf numFmtId="2" fontId="1" fillId="0" borderId="4" xfId="0" applyNumberFormat="1" applyFont="1" applyFill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2" fontId="2" fillId="0" borderId="9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center" textRotation="90" wrapText="1"/>
    </xf>
    <xf numFmtId="2" fontId="1" fillId="0" borderId="10" xfId="0" applyNumberFormat="1" applyFont="1" applyFill="1" applyBorder="1" applyAlignment="1">
      <alignment horizontal="center" vertical="center" textRotation="90" wrapText="1"/>
    </xf>
    <xf numFmtId="2" fontId="1" fillId="0" borderId="11" xfId="0" applyNumberFormat="1" applyFont="1" applyFill="1" applyBorder="1" applyAlignment="1">
      <alignment horizontal="center" vertical="center" textRotation="90" wrapText="1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textRotation="90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Alignment="1">
      <alignment horizontal="center" vertical="top" textRotation="90" wrapText="1"/>
    </xf>
    <xf numFmtId="0" fontId="1" fillId="0" borderId="17" xfId="0" applyFont="1" applyBorder="1" applyAlignment="1">
      <alignment horizontal="center" vertical="top"/>
    </xf>
    <xf numFmtId="2" fontId="2" fillId="0" borderId="18" xfId="0" applyNumberFormat="1" applyFont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center" textRotation="90" wrapText="1"/>
    </xf>
    <xf numFmtId="2" fontId="1" fillId="0" borderId="19" xfId="0" applyNumberFormat="1" applyFont="1" applyFill="1" applyBorder="1" applyAlignment="1">
      <alignment horizontal="center" vertical="center" textRotation="90" wrapText="1"/>
    </xf>
    <xf numFmtId="2" fontId="1" fillId="0" borderId="20" xfId="0" applyNumberFormat="1" applyFont="1" applyFill="1" applyBorder="1" applyAlignment="1">
      <alignment horizontal="center" vertical="center" textRotation="90" wrapText="1"/>
    </xf>
    <xf numFmtId="2" fontId="1" fillId="0" borderId="21" xfId="0" applyNumberFormat="1" applyFont="1" applyFill="1" applyBorder="1" applyAlignment="1">
      <alignment horizontal="center" vertical="top" wrapText="1"/>
    </xf>
    <xf numFmtId="2" fontId="1" fillId="0" borderId="18" xfId="0" applyNumberFormat="1" applyFont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textRotation="90" wrapText="1"/>
    </xf>
    <xf numFmtId="2" fontId="1" fillId="0" borderId="22" xfId="0" applyNumberFormat="1" applyFont="1" applyFill="1" applyBorder="1" applyAlignment="1">
      <alignment horizontal="center" vertical="top" textRotation="90" wrapText="1"/>
    </xf>
    <xf numFmtId="0" fontId="2" fillId="2" borderId="23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2" fontId="1" fillId="3" borderId="13" xfId="0" applyNumberFormat="1" applyFont="1" applyFill="1" applyBorder="1" applyAlignment="1">
      <alignment vertical="top" wrapText="1"/>
    </xf>
    <xf numFmtId="1" fontId="1" fillId="0" borderId="13" xfId="0" applyNumberFormat="1" applyFont="1" applyBorder="1" applyAlignment="1">
      <alignment horizontal="center" vertical="top" wrapText="1"/>
    </xf>
    <xf numFmtId="1" fontId="1" fillId="2" borderId="13" xfId="0" applyNumberFormat="1" applyFont="1" applyFill="1" applyBorder="1" applyAlignment="1">
      <alignment horizontal="center" vertical="top" wrapText="1"/>
    </xf>
    <xf numFmtId="1" fontId="1" fillId="0" borderId="13" xfId="0" applyNumberFormat="1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2" fontId="1" fillId="3" borderId="9" xfId="0" applyNumberFormat="1" applyFont="1" applyFill="1" applyBorder="1" applyAlignment="1">
      <alignment vertical="top" wrapText="1"/>
    </xf>
    <xf numFmtId="1" fontId="1" fillId="3" borderId="9" xfId="0" applyNumberFormat="1" applyFont="1" applyFill="1" applyBorder="1" applyAlignment="1">
      <alignment horizontal="center" vertical="top" wrapText="1"/>
    </xf>
    <xf numFmtId="1" fontId="1" fillId="3" borderId="13" xfId="0" applyNumberFormat="1" applyFont="1" applyFill="1" applyBorder="1" applyAlignment="1">
      <alignment horizontal="center" vertical="top" wrapText="1"/>
    </xf>
    <xf numFmtId="1" fontId="4" fillId="3" borderId="9" xfId="0" applyNumberFormat="1" applyFont="1" applyFill="1" applyBorder="1" applyAlignment="1">
      <alignment horizontal="center" vertical="top" wrapText="1"/>
    </xf>
    <xf numFmtId="1" fontId="1" fillId="2" borderId="9" xfId="0" applyNumberFormat="1" applyFont="1" applyFill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2" borderId="9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wrapText="1"/>
    </xf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9" xfId="0" applyFont="1" applyFill="1" applyBorder="1"/>
    <xf numFmtId="0" fontId="2" fillId="2" borderId="26" xfId="0" applyFont="1" applyFill="1" applyBorder="1" applyAlignment="1">
      <alignment horizontal="center" vertical="top" wrapText="1"/>
    </xf>
    <xf numFmtId="1" fontId="1" fillId="2" borderId="26" xfId="0" applyNumberFormat="1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/>
    </xf>
    <xf numFmtId="0" fontId="2" fillId="3" borderId="24" xfId="0" applyFont="1" applyFill="1" applyBorder="1" applyAlignment="1">
      <alignment horizontal="center" vertical="top"/>
    </xf>
    <xf numFmtId="0" fontId="2" fillId="3" borderId="25" xfId="0" applyFont="1" applyFill="1" applyBorder="1" applyAlignment="1">
      <alignment horizontal="center" vertical="top"/>
    </xf>
    <xf numFmtId="2" fontId="1" fillId="3" borderId="0" xfId="0" applyNumberFormat="1" applyFont="1" applyFill="1" applyAlignment="1">
      <alignment wrapText="1"/>
    </xf>
    <xf numFmtId="0" fontId="1" fillId="3" borderId="13" xfId="0" applyFont="1" applyFill="1" applyBorder="1" applyAlignment="1">
      <alignment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3" xfId="0" applyNumberFormat="1" applyFont="1" applyFill="1" applyBorder="1" applyAlignment="1">
      <alignment horizontal="center" vertical="top" wrapText="1"/>
    </xf>
    <xf numFmtId="0" fontId="1" fillId="2" borderId="13" xfId="0" applyNumberFormat="1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9" xfId="0" applyNumberFormat="1" applyFont="1" applyFill="1" applyBorder="1" applyAlignment="1">
      <alignment horizontal="center" vertical="top" wrapText="1"/>
    </xf>
    <xf numFmtId="2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 wrapText="1"/>
    </xf>
    <xf numFmtId="1" fontId="1" fillId="2" borderId="9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wrapText="1"/>
    </xf>
    <xf numFmtId="0" fontId="1" fillId="0" borderId="9" xfId="0" applyNumberFormat="1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1" fontId="5" fillId="2" borderId="9" xfId="0" applyNumberFormat="1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1" fontId="1" fillId="0" borderId="9" xfId="0" applyNumberFormat="1" applyFont="1" applyBorder="1" applyAlignment="1">
      <alignment vertical="top" wrapText="1"/>
    </xf>
    <xf numFmtId="1" fontId="1" fillId="2" borderId="9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/>
    </xf>
    <xf numFmtId="0" fontId="2" fillId="3" borderId="27" xfId="0" applyFont="1" applyFill="1" applyBorder="1" applyAlignment="1">
      <alignment horizontal="center" vertical="top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13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2" fontId="1" fillId="0" borderId="9" xfId="0" applyNumberFormat="1" applyFont="1" applyBorder="1" applyAlignment="1">
      <alignment vertical="top" wrapText="1"/>
    </xf>
    <xf numFmtId="0" fontId="1" fillId="3" borderId="9" xfId="0" applyFont="1" applyFill="1" applyBorder="1" applyAlignment="1">
      <alignment horizontal="center" vertical="top"/>
    </xf>
    <xf numFmtId="1" fontId="1" fillId="2" borderId="18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Alignment="1">
      <alignment wrapText="1"/>
    </xf>
    <xf numFmtId="0" fontId="2" fillId="2" borderId="26" xfId="0" applyFont="1" applyFill="1" applyBorder="1" applyAlignment="1">
      <alignment horizontal="center" vertical="top"/>
    </xf>
    <xf numFmtId="1" fontId="1" fillId="4" borderId="13" xfId="0" applyNumberFormat="1" applyFont="1" applyFill="1" applyBorder="1" applyAlignment="1">
      <alignment horizontal="center" vertical="top" wrapText="1"/>
    </xf>
    <xf numFmtId="1" fontId="1" fillId="4" borderId="2" xfId="0" applyNumberFormat="1" applyFont="1" applyFill="1" applyBorder="1" applyAlignment="1">
      <alignment horizontal="center" vertical="top" wrapText="1"/>
    </xf>
    <xf numFmtId="0" fontId="1" fillId="4" borderId="13" xfId="0" applyNumberFormat="1" applyFont="1" applyFill="1" applyBorder="1" applyAlignment="1">
      <alignment horizontal="center" vertical="top" wrapText="1"/>
    </xf>
    <xf numFmtId="1" fontId="1" fillId="4" borderId="9" xfId="0" applyNumberFormat="1" applyFont="1" applyFill="1" applyBorder="1" applyAlignment="1">
      <alignment horizontal="center" vertical="top" wrapText="1"/>
    </xf>
    <xf numFmtId="0" fontId="1" fillId="4" borderId="9" xfId="0" applyNumberFormat="1" applyFont="1" applyFill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2" fontId="1" fillId="0" borderId="0" xfId="0" applyNumberFormat="1" applyFo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Border="1" applyAlignment="1">
      <alignment vertical="top" wrapText="1"/>
    </xf>
    <xf numFmtId="2" fontId="1" fillId="0" borderId="0" xfId="0" applyNumberFormat="1" applyFont="1" applyBorder="1" applyAlignment="1">
      <alignment horizontal="left" vertical="top" wrapText="1"/>
    </xf>
    <xf numFmtId="1" fontId="1" fillId="0" borderId="0" xfId="0" applyNumberFormat="1" applyFont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575"/>
  <sheetViews>
    <sheetView tabSelected="1" workbookViewId="0">
      <selection activeCell="AS31" sqref="AS31"/>
    </sheetView>
  </sheetViews>
  <sheetFormatPr defaultColWidth="9.140625" defaultRowHeight="12" x14ac:dyDescent="0.2"/>
  <cols>
    <col min="1" max="1" width="4.42578125" style="135" customWidth="1"/>
    <col min="2" max="2" width="26.7109375" style="5" customWidth="1"/>
    <col min="3" max="3" width="5.28515625" style="5" customWidth="1"/>
    <col min="4" max="4" width="4.7109375" style="5" customWidth="1"/>
    <col min="5" max="5" width="5.7109375" style="5" customWidth="1"/>
    <col min="6" max="6" width="4.28515625" style="5" customWidth="1"/>
    <col min="7" max="7" width="3.7109375" style="5" customWidth="1"/>
    <col min="8" max="8" width="4.140625" style="5" customWidth="1"/>
    <col min="9" max="9" width="6.140625" style="5" customWidth="1"/>
    <col min="10" max="10" width="5.7109375" style="110" bestFit="1" customWidth="1"/>
    <col min="11" max="19" width="3.7109375" style="110" customWidth="1"/>
    <col min="20" max="27" width="3.7109375" style="5" customWidth="1"/>
    <col min="28" max="28" width="3" style="5" bestFit="1" customWidth="1"/>
    <col min="29" max="39" width="3.7109375" style="5" customWidth="1"/>
    <col min="40" max="16384" width="9.140625" style="5"/>
  </cols>
  <sheetData>
    <row r="1" spans="1:255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1"/>
      <c r="AE1" s="1"/>
      <c r="AF1" s="1"/>
      <c r="AG1" s="1"/>
      <c r="AH1" s="1"/>
      <c r="AI1" s="1"/>
      <c r="AJ1" s="1"/>
      <c r="AK1" s="1"/>
      <c r="AL1" s="1"/>
      <c r="AM1" s="1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x14ac:dyDescent="0.2">
      <c r="A2" s="6"/>
      <c r="B2" s="7" t="s">
        <v>126</v>
      </c>
      <c r="C2" s="8"/>
      <c r="D2" s="8"/>
      <c r="E2" s="8"/>
      <c r="F2" s="8"/>
      <c r="G2" s="6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pans="1:255" x14ac:dyDescent="0.2">
      <c r="A3" s="6"/>
      <c r="B3" s="10" t="s">
        <v>128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</row>
    <row r="4" spans="1:255" x14ac:dyDescent="0.2">
      <c r="A4" s="6"/>
      <c r="B4" s="8" t="s">
        <v>1</v>
      </c>
      <c r="C4" s="8"/>
      <c r="D4" s="8"/>
      <c r="E4" s="8"/>
      <c r="F4" s="8"/>
      <c r="G4" s="6"/>
      <c r="H4" s="8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ht="12.75" thickBot="1" x14ac:dyDescent="0.25">
      <c r="A5" s="1"/>
      <c r="B5" s="2"/>
      <c r="C5" s="11"/>
      <c r="D5" s="11"/>
      <c r="E5" s="11"/>
      <c r="F5" s="11"/>
      <c r="G5" s="11"/>
      <c r="H5" s="11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</row>
    <row r="6" spans="1:255" ht="12.75" thickBot="1" x14ac:dyDescent="0.25">
      <c r="A6" s="12" t="s">
        <v>2</v>
      </c>
      <c r="B6" s="13" t="s">
        <v>3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15" t="s">
        <v>9</v>
      </c>
      <c r="I6" s="16" t="s">
        <v>10</v>
      </c>
      <c r="J6" s="17" t="s">
        <v>11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9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</row>
    <row r="7" spans="1:255" ht="12.75" customHeight="1" x14ac:dyDescent="0.2">
      <c r="A7" s="21"/>
      <c r="B7" s="22"/>
      <c r="C7" s="23"/>
      <c r="D7" s="23"/>
      <c r="E7" s="23"/>
      <c r="F7" s="23"/>
      <c r="G7" s="23"/>
      <c r="H7" s="24"/>
      <c r="I7" s="25"/>
      <c r="J7" s="26" t="s">
        <v>12</v>
      </c>
      <c r="K7" s="27"/>
      <c r="L7" s="27"/>
      <c r="M7" s="27"/>
      <c r="N7" s="27"/>
      <c r="O7" s="27"/>
      <c r="P7" s="27"/>
      <c r="Q7" s="27"/>
      <c r="R7" s="27"/>
      <c r="S7" s="27"/>
      <c r="T7" s="28" t="s">
        <v>13</v>
      </c>
      <c r="U7" s="28"/>
      <c r="V7" s="28"/>
      <c r="W7" s="28"/>
      <c r="X7" s="28"/>
      <c r="Y7" s="28"/>
      <c r="Z7" s="28"/>
      <c r="AA7" s="28"/>
      <c r="AB7" s="28"/>
      <c r="AC7" s="28"/>
      <c r="AD7" s="28" t="s">
        <v>14</v>
      </c>
      <c r="AE7" s="28"/>
      <c r="AF7" s="28"/>
      <c r="AG7" s="28"/>
      <c r="AH7" s="28"/>
      <c r="AI7" s="28"/>
      <c r="AJ7" s="28"/>
      <c r="AK7" s="28"/>
      <c r="AL7" s="28"/>
      <c r="AM7" s="29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</row>
    <row r="8" spans="1:255" ht="12.75" customHeight="1" x14ac:dyDescent="0.2">
      <c r="A8" s="21"/>
      <c r="B8" s="22"/>
      <c r="C8" s="23"/>
      <c r="D8" s="23"/>
      <c r="E8" s="23"/>
      <c r="F8" s="23"/>
      <c r="G8" s="23"/>
      <c r="H8" s="24"/>
      <c r="I8" s="25"/>
      <c r="J8" s="30" t="s">
        <v>15</v>
      </c>
      <c r="K8" s="31"/>
      <c r="L8" s="31"/>
      <c r="M8" s="31"/>
      <c r="N8" s="32" t="s">
        <v>9</v>
      </c>
      <c r="O8" s="31" t="s">
        <v>16</v>
      </c>
      <c r="P8" s="31"/>
      <c r="Q8" s="31"/>
      <c r="R8" s="31"/>
      <c r="S8" s="32" t="s">
        <v>9</v>
      </c>
      <c r="T8" s="33" t="s">
        <v>17</v>
      </c>
      <c r="U8" s="33"/>
      <c r="V8" s="33"/>
      <c r="W8" s="33"/>
      <c r="X8" s="32" t="s">
        <v>9</v>
      </c>
      <c r="Y8" s="33" t="s">
        <v>18</v>
      </c>
      <c r="Z8" s="33"/>
      <c r="AA8" s="33"/>
      <c r="AB8" s="33"/>
      <c r="AC8" s="32" t="s">
        <v>9</v>
      </c>
      <c r="AD8" s="33" t="s">
        <v>19</v>
      </c>
      <c r="AE8" s="33"/>
      <c r="AF8" s="33"/>
      <c r="AG8" s="33"/>
      <c r="AH8" s="32" t="s">
        <v>9</v>
      </c>
      <c r="AI8" s="33" t="s">
        <v>20</v>
      </c>
      <c r="AJ8" s="33"/>
      <c r="AK8" s="33"/>
      <c r="AL8" s="33"/>
      <c r="AM8" s="34" t="s">
        <v>9</v>
      </c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</row>
    <row r="9" spans="1:255" ht="12.75" customHeight="1" x14ac:dyDescent="0.2">
      <c r="A9" s="21"/>
      <c r="B9" s="22"/>
      <c r="C9" s="23"/>
      <c r="D9" s="23"/>
      <c r="E9" s="23"/>
      <c r="F9" s="23"/>
      <c r="G9" s="23"/>
      <c r="H9" s="24"/>
      <c r="I9" s="25"/>
      <c r="J9" s="30" t="s">
        <v>21</v>
      </c>
      <c r="K9" s="31"/>
      <c r="L9" s="31"/>
      <c r="M9" s="31"/>
      <c r="N9" s="32"/>
      <c r="O9" s="31" t="s">
        <v>21</v>
      </c>
      <c r="P9" s="31"/>
      <c r="Q9" s="31"/>
      <c r="R9" s="31"/>
      <c r="S9" s="32"/>
      <c r="T9" s="33" t="s">
        <v>21</v>
      </c>
      <c r="U9" s="33"/>
      <c r="V9" s="33"/>
      <c r="W9" s="33"/>
      <c r="X9" s="32"/>
      <c r="Y9" s="33" t="s">
        <v>21</v>
      </c>
      <c r="Z9" s="33"/>
      <c r="AA9" s="33"/>
      <c r="AB9" s="33"/>
      <c r="AC9" s="32"/>
      <c r="AD9" s="33" t="s">
        <v>21</v>
      </c>
      <c r="AE9" s="33"/>
      <c r="AF9" s="33"/>
      <c r="AG9" s="33"/>
      <c r="AH9" s="32"/>
      <c r="AI9" s="33" t="s">
        <v>21</v>
      </c>
      <c r="AJ9" s="33"/>
      <c r="AK9" s="33"/>
      <c r="AL9" s="33"/>
      <c r="AM9" s="34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</row>
    <row r="10" spans="1:255" ht="48.75" thickBot="1" x14ac:dyDescent="0.25">
      <c r="A10" s="35"/>
      <c r="B10" s="36"/>
      <c r="C10" s="37"/>
      <c r="D10" s="37"/>
      <c r="E10" s="37"/>
      <c r="F10" s="37"/>
      <c r="G10" s="37"/>
      <c r="H10" s="38"/>
      <c r="I10" s="39"/>
      <c r="J10" s="40" t="s">
        <v>22</v>
      </c>
      <c r="K10" s="41" t="s">
        <v>23</v>
      </c>
      <c r="L10" s="42" t="s">
        <v>24</v>
      </c>
      <c r="M10" s="42" t="s">
        <v>25</v>
      </c>
      <c r="N10" s="43"/>
      <c r="O10" s="42" t="s">
        <v>22</v>
      </c>
      <c r="P10" s="41" t="s">
        <v>23</v>
      </c>
      <c r="Q10" s="42" t="s">
        <v>24</v>
      </c>
      <c r="R10" s="42" t="s">
        <v>25</v>
      </c>
      <c r="S10" s="43"/>
      <c r="T10" s="41" t="s">
        <v>22</v>
      </c>
      <c r="U10" s="41" t="s">
        <v>23</v>
      </c>
      <c r="V10" s="41" t="s">
        <v>24</v>
      </c>
      <c r="W10" s="41" t="s">
        <v>25</v>
      </c>
      <c r="X10" s="43"/>
      <c r="Y10" s="41" t="s">
        <v>22</v>
      </c>
      <c r="Z10" s="41" t="s">
        <v>23</v>
      </c>
      <c r="AA10" s="41" t="s">
        <v>24</v>
      </c>
      <c r="AB10" s="41" t="s">
        <v>25</v>
      </c>
      <c r="AC10" s="43"/>
      <c r="AD10" s="41" t="s">
        <v>22</v>
      </c>
      <c r="AE10" s="41" t="s">
        <v>23</v>
      </c>
      <c r="AF10" s="41" t="s">
        <v>24</v>
      </c>
      <c r="AG10" s="41" t="s">
        <v>25</v>
      </c>
      <c r="AH10" s="43"/>
      <c r="AI10" s="41" t="s">
        <v>22</v>
      </c>
      <c r="AJ10" s="41" t="s">
        <v>23</v>
      </c>
      <c r="AK10" s="41" t="s">
        <v>24</v>
      </c>
      <c r="AL10" s="41" t="s">
        <v>25</v>
      </c>
      <c r="AM10" s="44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</row>
    <row r="11" spans="1:255" ht="12.75" thickBot="1" x14ac:dyDescent="0.25">
      <c r="A11" s="45" t="s">
        <v>26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7"/>
    </row>
    <row r="12" spans="1:255" x14ac:dyDescent="0.2">
      <c r="A12" s="48">
        <v>1</v>
      </c>
      <c r="B12" s="49" t="s">
        <v>27</v>
      </c>
      <c r="C12" s="50">
        <f t="shared" ref="C12:C20" si="0">SUM(D12:F12)</f>
        <v>72</v>
      </c>
      <c r="D12" s="50">
        <f>SUM(J12:K12,O12:P12,T12:U12,Y12:Z12,AD12:AE12,AI12:AJ12)</f>
        <v>0</v>
      </c>
      <c r="E12" s="50">
        <f t="shared" ref="E12:F20" si="1">SUM(L12+Q12+V12+AA12+AF12+AK12)</f>
        <v>72</v>
      </c>
      <c r="F12" s="50">
        <f t="shared" si="1"/>
        <v>0</v>
      </c>
      <c r="G12" s="50" t="s">
        <v>28</v>
      </c>
      <c r="H12" s="51">
        <f t="shared" ref="H12:H20" si="2">SUM(N12,S12,X12,AC12,AH12,AM12)</f>
        <v>5</v>
      </c>
      <c r="I12" s="51">
        <v>5</v>
      </c>
      <c r="J12" s="52"/>
      <c r="K12" s="52"/>
      <c r="L12" s="52"/>
      <c r="M12" s="52"/>
      <c r="N12" s="51"/>
      <c r="O12" s="52"/>
      <c r="P12" s="52"/>
      <c r="Q12" s="52"/>
      <c r="R12" s="52"/>
      <c r="S12" s="51"/>
      <c r="T12" s="52"/>
      <c r="U12" s="52"/>
      <c r="V12" s="52">
        <v>18</v>
      </c>
      <c r="W12" s="52"/>
      <c r="X12" s="51">
        <v>1</v>
      </c>
      <c r="Y12" s="52"/>
      <c r="Z12" s="52"/>
      <c r="AA12" s="52">
        <v>18</v>
      </c>
      <c r="AB12" s="52"/>
      <c r="AC12" s="51">
        <v>1</v>
      </c>
      <c r="AD12" s="50"/>
      <c r="AE12" s="50"/>
      <c r="AF12" s="50">
        <v>18</v>
      </c>
      <c r="AG12" s="50"/>
      <c r="AH12" s="51">
        <v>1</v>
      </c>
      <c r="AI12" s="50"/>
      <c r="AJ12" s="50"/>
      <c r="AK12" s="50">
        <v>18</v>
      </c>
      <c r="AL12" s="50"/>
      <c r="AM12" s="51">
        <v>2</v>
      </c>
    </row>
    <row r="13" spans="1:255" x14ac:dyDescent="0.2">
      <c r="A13" s="53">
        <v>2</v>
      </c>
      <c r="B13" s="54" t="s">
        <v>29</v>
      </c>
      <c r="C13" s="55">
        <f t="shared" si="0"/>
        <v>18</v>
      </c>
      <c r="D13" s="55">
        <f t="shared" ref="D13:D20" si="3">SUM(J13:K13,O13:P13,T13:U13,Y13:Z13,AD13:AE13,AI13:AJ13)</f>
        <v>0</v>
      </c>
      <c r="E13" s="55">
        <f t="shared" si="1"/>
        <v>18</v>
      </c>
      <c r="F13" s="55">
        <f t="shared" si="1"/>
        <v>0</v>
      </c>
      <c r="G13" s="55" t="s">
        <v>30</v>
      </c>
      <c r="H13" s="56">
        <f t="shared" si="2"/>
        <v>2</v>
      </c>
      <c r="I13" s="56">
        <v>2</v>
      </c>
      <c r="J13" s="55"/>
      <c r="K13" s="55"/>
      <c r="L13" s="55">
        <v>18</v>
      </c>
      <c r="M13" s="55"/>
      <c r="N13" s="55">
        <v>2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7"/>
      <c r="AJ13" s="57"/>
      <c r="AK13" s="55">
        <v>0</v>
      </c>
      <c r="AL13" s="55"/>
      <c r="AM13" s="58">
        <v>0</v>
      </c>
    </row>
    <row r="14" spans="1:255" ht="24" x14ac:dyDescent="0.2">
      <c r="A14" s="53">
        <v>3</v>
      </c>
      <c r="B14" s="54" t="s">
        <v>31</v>
      </c>
      <c r="C14" s="59">
        <f t="shared" si="0"/>
        <v>15</v>
      </c>
      <c r="D14" s="59">
        <f t="shared" si="3"/>
        <v>15</v>
      </c>
      <c r="E14" s="59">
        <f t="shared" si="1"/>
        <v>0</v>
      </c>
      <c r="F14" s="59">
        <f t="shared" si="1"/>
        <v>0</v>
      </c>
      <c r="G14" s="59" t="s">
        <v>30</v>
      </c>
      <c r="H14" s="51">
        <f t="shared" si="2"/>
        <v>2</v>
      </c>
      <c r="I14" s="51">
        <v>2</v>
      </c>
      <c r="J14" s="60">
        <v>6</v>
      </c>
      <c r="K14" s="60">
        <v>9</v>
      </c>
      <c r="L14" s="60"/>
      <c r="M14" s="60"/>
      <c r="N14" s="58">
        <v>2</v>
      </c>
      <c r="O14" s="60"/>
      <c r="P14" s="60"/>
      <c r="Q14" s="60"/>
      <c r="R14" s="60"/>
      <c r="S14" s="58"/>
      <c r="T14" s="59"/>
      <c r="U14" s="59"/>
      <c r="V14" s="59"/>
      <c r="W14" s="59"/>
      <c r="X14" s="58"/>
      <c r="Y14" s="59"/>
      <c r="Z14" s="59"/>
      <c r="AA14" s="59"/>
      <c r="AB14" s="59"/>
      <c r="AC14" s="58"/>
      <c r="AD14" s="59"/>
      <c r="AE14" s="59"/>
      <c r="AF14" s="59"/>
      <c r="AG14" s="59"/>
      <c r="AH14" s="58"/>
      <c r="AI14" s="59"/>
      <c r="AJ14" s="59"/>
      <c r="AK14" s="59"/>
      <c r="AL14" s="59"/>
      <c r="AM14" s="58"/>
    </row>
    <row r="15" spans="1:255" x14ac:dyDescent="0.2">
      <c r="A15" s="53">
        <v>4</v>
      </c>
      <c r="B15" s="54" t="s">
        <v>32</v>
      </c>
      <c r="C15" s="59">
        <f>SUM(D15:F15)</f>
        <v>15</v>
      </c>
      <c r="D15" s="59">
        <f t="shared" si="3"/>
        <v>15</v>
      </c>
      <c r="E15" s="59">
        <f t="shared" si="1"/>
        <v>0</v>
      </c>
      <c r="F15" s="59">
        <f t="shared" si="1"/>
        <v>0</v>
      </c>
      <c r="G15" s="59" t="s">
        <v>30</v>
      </c>
      <c r="H15" s="51">
        <f t="shared" si="2"/>
        <v>2</v>
      </c>
      <c r="I15" s="51">
        <v>2</v>
      </c>
      <c r="J15" s="59">
        <v>6</v>
      </c>
      <c r="K15" s="59">
        <v>9</v>
      </c>
      <c r="L15" s="59"/>
      <c r="M15" s="59"/>
      <c r="N15" s="58">
        <v>2</v>
      </c>
      <c r="O15" s="60"/>
      <c r="P15" s="60"/>
      <c r="Q15" s="60"/>
      <c r="R15" s="60"/>
      <c r="S15" s="58"/>
      <c r="T15" s="59"/>
      <c r="U15" s="59"/>
      <c r="V15" s="59"/>
      <c r="W15" s="59"/>
      <c r="X15" s="58"/>
      <c r="Y15" s="59"/>
      <c r="Z15" s="59"/>
      <c r="AA15" s="59"/>
      <c r="AB15" s="59"/>
      <c r="AC15" s="58"/>
      <c r="AD15" s="59"/>
      <c r="AE15" s="59"/>
      <c r="AF15" s="59"/>
      <c r="AG15" s="59"/>
      <c r="AH15" s="58"/>
      <c r="AI15" s="61"/>
      <c r="AJ15" s="61"/>
      <c r="AK15" s="59"/>
      <c r="AL15" s="59"/>
      <c r="AM15" s="58"/>
    </row>
    <row r="16" spans="1:255" x14ac:dyDescent="0.2">
      <c r="A16" s="53">
        <v>5</v>
      </c>
      <c r="B16" s="54" t="s">
        <v>33</v>
      </c>
      <c r="C16" s="59">
        <f>SUM(D16:F16)</f>
        <v>2</v>
      </c>
      <c r="D16" s="59">
        <f>SUM(J16:K16,O16:P16,T16:U16,Y16:Z16,AD16:AE16,AI16:AJ16)</f>
        <v>2</v>
      </c>
      <c r="E16" s="59">
        <f t="shared" si="1"/>
        <v>0</v>
      </c>
      <c r="F16" s="59">
        <f t="shared" si="1"/>
        <v>0</v>
      </c>
      <c r="G16" s="59" t="s">
        <v>30</v>
      </c>
      <c r="H16" s="51">
        <f t="shared" si="2"/>
        <v>0</v>
      </c>
      <c r="I16" s="51">
        <v>0</v>
      </c>
      <c r="J16" s="59">
        <v>2</v>
      </c>
      <c r="K16" s="59"/>
      <c r="L16" s="59"/>
      <c r="M16" s="59"/>
      <c r="N16" s="58">
        <v>0</v>
      </c>
      <c r="O16" s="60"/>
      <c r="P16" s="60"/>
      <c r="Q16" s="60"/>
      <c r="R16" s="60"/>
      <c r="S16" s="58"/>
      <c r="T16" s="59"/>
      <c r="U16" s="59"/>
      <c r="V16" s="59"/>
      <c r="W16" s="59"/>
      <c r="X16" s="58"/>
      <c r="Y16" s="59"/>
      <c r="Z16" s="59"/>
      <c r="AA16" s="59"/>
      <c r="AB16" s="59"/>
      <c r="AC16" s="58"/>
      <c r="AD16" s="59"/>
      <c r="AE16" s="59"/>
      <c r="AF16" s="59"/>
      <c r="AG16" s="59"/>
      <c r="AH16" s="58"/>
      <c r="AI16" s="61"/>
      <c r="AJ16" s="61"/>
      <c r="AK16" s="59"/>
      <c r="AL16" s="59"/>
      <c r="AM16" s="58"/>
    </row>
    <row r="17" spans="1:39" ht="24" x14ac:dyDescent="0.2">
      <c r="A17" s="53">
        <v>6</v>
      </c>
      <c r="B17" s="54" t="s">
        <v>34</v>
      </c>
      <c r="C17" s="59">
        <f t="shared" si="0"/>
        <v>10</v>
      </c>
      <c r="D17" s="59">
        <f t="shared" si="3"/>
        <v>10</v>
      </c>
      <c r="E17" s="59">
        <f t="shared" si="1"/>
        <v>0</v>
      </c>
      <c r="F17" s="59">
        <f t="shared" si="1"/>
        <v>0</v>
      </c>
      <c r="G17" s="59" t="s">
        <v>30</v>
      </c>
      <c r="H17" s="51">
        <f t="shared" si="2"/>
        <v>0</v>
      </c>
      <c r="I17" s="51">
        <v>0</v>
      </c>
      <c r="J17" s="60">
        <v>10</v>
      </c>
      <c r="K17" s="60"/>
      <c r="L17" s="60"/>
      <c r="M17" s="60"/>
      <c r="N17" s="58"/>
      <c r="O17" s="60"/>
      <c r="P17" s="60"/>
      <c r="Q17" s="60"/>
      <c r="R17" s="60"/>
      <c r="S17" s="58"/>
      <c r="T17" s="59"/>
      <c r="U17" s="59"/>
      <c r="V17" s="59"/>
      <c r="W17" s="59"/>
      <c r="X17" s="58"/>
      <c r="Y17" s="59"/>
      <c r="Z17" s="59"/>
      <c r="AA17" s="59"/>
      <c r="AB17" s="59"/>
      <c r="AC17" s="58"/>
      <c r="AD17" s="59"/>
      <c r="AE17" s="59"/>
      <c r="AF17" s="59"/>
      <c r="AG17" s="59"/>
      <c r="AH17" s="58"/>
      <c r="AI17" s="59"/>
      <c r="AJ17" s="59"/>
      <c r="AK17" s="59"/>
      <c r="AL17" s="59"/>
      <c r="AM17" s="58"/>
    </row>
    <row r="18" spans="1:39" ht="24" x14ac:dyDescent="0.2">
      <c r="A18" s="53">
        <v>8</v>
      </c>
      <c r="B18" s="54" t="s">
        <v>35</v>
      </c>
      <c r="C18" s="59">
        <f t="shared" si="0"/>
        <v>9</v>
      </c>
      <c r="D18" s="59">
        <f t="shared" si="3"/>
        <v>9</v>
      </c>
      <c r="E18" s="59">
        <f t="shared" si="1"/>
        <v>0</v>
      </c>
      <c r="F18" s="59">
        <f t="shared" si="1"/>
        <v>0</v>
      </c>
      <c r="G18" s="59" t="s">
        <v>30</v>
      </c>
      <c r="H18" s="51">
        <f t="shared" si="2"/>
        <v>2</v>
      </c>
      <c r="I18" s="51">
        <v>2</v>
      </c>
      <c r="J18" s="62"/>
      <c r="K18" s="62"/>
      <c r="L18" s="62"/>
      <c r="M18" s="62"/>
      <c r="N18" s="63"/>
      <c r="O18" s="60"/>
      <c r="P18" s="60"/>
      <c r="Q18" s="60"/>
      <c r="R18" s="60"/>
      <c r="S18" s="58"/>
      <c r="T18" s="60">
        <v>6</v>
      </c>
      <c r="U18" s="60">
        <v>3</v>
      </c>
      <c r="V18" s="60"/>
      <c r="W18" s="60"/>
      <c r="X18" s="58">
        <v>2</v>
      </c>
      <c r="Y18" s="59"/>
      <c r="Z18" s="59"/>
      <c r="AA18" s="59"/>
      <c r="AB18" s="59"/>
      <c r="AC18" s="58"/>
      <c r="AD18" s="59"/>
      <c r="AE18" s="59"/>
      <c r="AF18" s="59"/>
      <c r="AG18" s="59"/>
      <c r="AH18" s="58"/>
      <c r="AI18" s="61"/>
      <c r="AJ18" s="61"/>
      <c r="AK18" s="59"/>
      <c r="AL18" s="59"/>
      <c r="AM18" s="58"/>
    </row>
    <row r="19" spans="1:39" x14ac:dyDescent="0.2">
      <c r="A19" s="53">
        <v>9</v>
      </c>
      <c r="B19" s="64" t="s">
        <v>36</v>
      </c>
      <c r="C19" s="59">
        <f t="shared" si="0"/>
        <v>36</v>
      </c>
      <c r="D19" s="59">
        <f t="shared" si="3"/>
        <v>0</v>
      </c>
      <c r="E19" s="59">
        <f t="shared" si="1"/>
        <v>0</v>
      </c>
      <c r="F19" s="59">
        <f t="shared" si="1"/>
        <v>36</v>
      </c>
      <c r="G19" s="59" t="s">
        <v>30</v>
      </c>
      <c r="H19" s="51">
        <f t="shared" si="2"/>
        <v>6</v>
      </c>
      <c r="I19" s="51">
        <v>6</v>
      </c>
      <c r="J19" s="62"/>
      <c r="K19" s="62"/>
      <c r="L19" s="62"/>
      <c r="M19" s="62"/>
      <c r="N19" s="63"/>
      <c r="O19" s="60"/>
      <c r="P19" s="60"/>
      <c r="Q19" s="60"/>
      <c r="R19" s="60"/>
      <c r="S19" s="58"/>
      <c r="T19" s="60"/>
      <c r="U19" s="60"/>
      <c r="V19" s="60"/>
      <c r="W19" s="60"/>
      <c r="X19" s="58"/>
      <c r="Y19" s="59"/>
      <c r="Z19" s="59"/>
      <c r="AA19" s="59"/>
      <c r="AB19" s="59"/>
      <c r="AC19" s="58"/>
      <c r="AD19" s="59"/>
      <c r="AE19" s="59"/>
      <c r="AF19" s="59"/>
      <c r="AG19" s="65">
        <v>18</v>
      </c>
      <c r="AH19" s="66">
        <v>3</v>
      </c>
      <c r="AI19" s="65"/>
      <c r="AJ19" s="65"/>
      <c r="AK19" s="65"/>
      <c r="AL19" s="65">
        <v>18</v>
      </c>
      <c r="AM19" s="67">
        <v>3</v>
      </c>
    </row>
    <row r="20" spans="1:39" x14ac:dyDescent="0.2">
      <c r="A20" s="53">
        <v>10</v>
      </c>
      <c r="B20" s="64" t="s">
        <v>37</v>
      </c>
      <c r="C20" s="59">
        <f t="shared" si="0"/>
        <v>0</v>
      </c>
      <c r="D20" s="59">
        <f t="shared" si="3"/>
        <v>0</v>
      </c>
      <c r="E20" s="59">
        <f t="shared" si="1"/>
        <v>0</v>
      </c>
      <c r="F20" s="59">
        <f t="shared" si="1"/>
        <v>0</v>
      </c>
      <c r="G20" s="68" t="s">
        <v>28</v>
      </c>
      <c r="H20" s="51">
        <f t="shared" si="2"/>
        <v>5</v>
      </c>
      <c r="I20" s="51">
        <v>5</v>
      </c>
      <c r="J20" s="69"/>
      <c r="K20" s="69"/>
      <c r="L20" s="69"/>
      <c r="M20" s="69"/>
      <c r="N20" s="66"/>
      <c r="O20" s="69"/>
      <c r="P20" s="69"/>
      <c r="Q20" s="69"/>
      <c r="R20" s="69"/>
      <c r="S20" s="66"/>
      <c r="T20" s="69"/>
      <c r="U20" s="69"/>
      <c r="V20" s="69"/>
      <c r="W20" s="69"/>
      <c r="X20" s="66"/>
      <c r="Y20" s="69"/>
      <c r="Z20" s="69"/>
      <c r="AA20" s="69"/>
      <c r="AB20" s="69"/>
      <c r="AC20" s="66"/>
      <c r="AD20" s="65"/>
      <c r="AE20" s="65"/>
      <c r="AF20" s="65"/>
      <c r="AG20" s="65"/>
      <c r="AH20" s="66"/>
      <c r="AI20" s="65"/>
      <c r="AJ20" s="65"/>
      <c r="AK20" s="65"/>
      <c r="AL20" s="65"/>
      <c r="AM20" s="67">
        <v>5</v>
      </c>
    </row>
    <row r="21" spans="1:39" ht="12.75" thickBot="1" x14ac:dyDescent="0.25">
      <c r="A21" s="70" t="s">
        <v>38</v>
      </c>
      <c r="B21" s="70"/>
      <c r="C21" s="71">
        <f t="shared" ref="C21:AM21" si="4">SUM(C12:C20)</f>
        <v>177</v>
      </c>
      <c r="D21" s="71">
        <f t="shared" si="4"/>
        <v>51</v>
      </c>
      <c r="E21" s="71">
        <f t="shared" si="4"/>
        <v>90</v>
      </c>
      <c r="F21" s="71">
        <f t="shared" si="4"/>
        <v>36</v>
      </c>
      <c r="G21" s="71">
        <f t="shared" si="4"/>
        <v>0</v>
      </c>
      <c r="H21" s="71">
        <f t="shared" si="4"/>
        <v>24</v>
      </c>
      <c r="I21" s="71">
        <f>SUM(I12:I20)</f>
        <v>24</v>
      </c>
      <c r="J21" s="71">
        <f t="shared" si="4"/>
        <v>24</v>
      </c>
      <c r="K21" s="71">
        <f t="shared" si="4"/>
        <v>18</v>
      </c>
      <c r="L21" s="71">
        <f t="shared" si="4"/>
        <v>18</v>
      </c>
      <c r="M21" s="71">
        <f t="shared" si="4"/>
        <v>0</v>
      </c>
      <c r="N21" s="71">
        <f t="shared" si="4"/>
        <v>6</v>
      </c>
      <c r="O21" s="71">
        <f t="shared" si="4"/>
        <v>0</v>
      </c>
      <c r="P21" s="71">
        <f t="shared" si="4"/>
        <v>0</v>
      </c>
      <c r="Q21" s="71">
        <f t="shared" si="4"/>
        <v>0</v>
      </c>
      <c r="R21" s="71">
        <f t="shared" si="4"/>
        <v>0</v>
      </c>
      <c r="S21" s="71">
        <f t="shared" si="4"/>
        <v>0</v>
      </c>
      <c r="T21" s="71">
        <f t="shared" si="4"/>
        <v>6</v>
      </c>
      <c r="U21" s="71">
        <f t="shared" si="4"/>
        <v>3</v>
      </c>
      <c r="V21" s="71">
        <f t="shared" si="4"/>
        <v>18</v>
      </c>
      <c r="W21" s="71">
        <f t="shared" si="4"/>
        <v>0</v>
      </c>
      <c r="X21" s="71">
        <f t="shared" si="4"/>
        <v>3</v>
      </c>
      <c r="Y21" s="71">
        <f t="shared" si="4"/>
        <v>0</v>
      </c>
      <c r="Z21" s="71">
        <f t="shared" si="4"/>
        <v>0</v>
      </c>
      <c r="AA21" s="71">
        <f t="shared" si="4"/>
        <v>18</v>
      </c>
      <c r="AB21" s="71">
        <f t="shared" si="4"/>
        <v>0</v>
      </c>
      <c r="AC21" s="71">
        <f t="shared" si="4"/>
        <v>1</v>
      </c>
      <c r="AD21" s="71">
        <f t="shared" si="4"/>
        <v>0</v>
      </c>
      <c r="AE21" s="71">
        <f t="shared" si="4"/>
        <v>0</v>
      </c>
      <c r="AF21" s="71">
        <f t="shared" si="4"/>
        <v>18</v>
      </c>
      <c r="AG21" s="71">
        <f t="shared" si="4"/>
        <v>18</v>
      </c>
      <c r="AH21" s="71">
        <f t="shared" si="4"/>
        <v>4</v>
      </c>
      <c r="AI21" s="71">
        <f t="shared" si="4"/>
        <v>0</v>
      </c>
      <c r="AJ21" s="71">
        <f t="shared" si="4"/>
        <v>0</v>
      </c>
      <c r="AK21" s="71">
        <f t="shared" si="4"/>
        <v>18</v>
      </c>
      <c r="AL21" s="71">
        <f t="shared" si="4"/>
        <v>18</v>
      </c>
      <c r="AM21" s="71">
        <f t="shared" si="4"/>
        <v>10</v>
      </c>
    </row>
    <row r="22" spans="1:39" s="75" customFormat="1" ht="12.75" thickBot="1" x14ac:dyDescent="0.25">
      <c r="A22" s="72" t="s">
        <v>39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4"/>
    </row>
    <row r="23" spans="1:39" ht="36" x14ac:dyDescent="0.2">
      <c r="A23" s="48">
        <v>11</v>
      </c>
      <c r="B23" s="76" t="s">
        <v>40</v>
      </c>
      <c r="C23" s="50">
        <f>SUM(D23:F23)</f>
        <v>30</v>
      </c>
      <c r="D23" s="50">
        <f>SUM(J23:K23,O23:P23,T23:U23,Y23:Z23,AD23:AE23,AI23:AJ23)</f>
        <v>18</v>
      </c>
      <c r="E23" s="50">
        <f t="shared" ref="E23:F26" si="5">SUM(L23+Q23+V23+AA23+AF23+AK23)</f>
        <v>12</v>
      </c>
      <c r="F23" s="50">
        <f t="shared" si="5"/>
        <v>0</v>
      </c>
      <c r="G23" s="77" t="s">
        <v>28</v>
      </c>
      <c r="H23" s="51">
        <f t="shared" ref="H23:H27" si="6">SUM(N23,S23,X23,AC23,AH23,AM23)</f>
        <v>5</v>
      </c>
      <c r="I23" s="51" t="s">
        <v>41</v>
      </c>
      <c r="J23" s="78">
        <v>6</v>
      </c>
      <c r="K23" s="78">
        <v>3</v>
      </c>
      <c r="L23" s="78">
        <v>6</v>
      </c>
      <c r="M23" s="78"/>
      <c r="N23" s="79">
        <v>2</v>
      </c>
      <c r="O23" s="52">
        <v>6</v>
      </c>
      <c r="P23" s="52">
        <v>3</v>
      </c>
      <c r="Q23" s="52">
        <v>6</v>
      </c>
      <c r="R23" s="52"/>
      <c r="S23" s="51">
        <v>3</v>
      </c>
      <c r="T23" s="50"/>
      <c r="U23" s="50"/>
      <c r="V23" s="50"/>
      <c r="W23" s="50"/>
      <c r="X23" s="51"/>
      <c r="Y23" s="50"/>
      <c r="Z23" s="50"/>
      <c r="AA23" s="50"/>
      <c r="AB23" s="50"/>
      <c r="AC23" s="51"/>
      <c r="AD23" s="50"/>
      <c r="AE23" s="50"/>
      <c r="AF23" s="50"/>
      <c r="AG23" s="50"/>
      <c r="AH23" s="51"/>
      <c r="AI23" s="50"/>
      <c r="AJ23" s="50"/>
      <c r="AK23" s="50"/>
      <c r="AL23" s="50"/>
      <c r="AM23" s="51"/>
    </row>
    <row r="24" spans="1:39" x14ac:dyDescent="0.2">
      <c r="A24" s="53">
        <v>12</v>
      </c>
      <c r="B24" s="54" t="s">
        <v>42</v>
      </c>
      <c r="C24" s="59">
        <f t="shared" ref="C24" si="7">SUM(D24:F24)</f>
        <v>18</v>
      </c>
      <c r="D24" s="59">
        <f t="shared" ref="D24:D26" si="8">SUM(J24:K24,O24:P24,T24:U24,Y24:Z24,AD24:AE24,AI24:AJ24)</f>
        <v>9</v>
      </c>
      <c r="E24" s="59">
        <f t="shared" si="5"/>
        <v>0</v>
      </c>
      <c r="F24" s="59">
        <f t="shared" si="5"/>
        <v>9</v>
      </c>
      <c r="G24" s="59" t="s">
        <v>28</v>
      </c>
      <c r="H24" s="51">
        <f t="shared" si="6"/>
        <v>3</v>
      </c>
      <c r="I24" s="51" t="s">
        <v>43</v>
      </c>
      <c r="J24" s="60">
        <v>6</v>
      </c>
      <c r="K24" s="60">
        <v>3</v>
      </c>
      <c r="L24" s="60"/>
      <c r="M24" s="60">
        <v>9</v>
      </c>
      <c r="N24" s="58">
        <v>3</v>
      </c>
      <c r="O24" s="60"/>
      <c r="P24" s="60"/>
      <c r="Q24" s="60"/>
      <c r="R24" s="60"/>
      <c r="S24" s="58"/>
      <c r="T24" s="59"/>
      <c r="U24" s="59"/>
      <c r="V24" s="59"/>
      <c r="W24" s="59"/>
      <c r="X24" s="58"/>
      <c r="Y24" s="59"/>
      <c r="Z24" s="59"/>
      <c r="AA24" s="59"/>
      <c r="AB24" s="59"/>
      <c r="AC24" s="58"/>
      <c r="AD24" s="59"/>
      <c r="AE24" s="59"/>
      <c r="AF24" s="59"/>
      <c r="AG24" s="59"/>
      <c r="AH24" s="58"/>
      <c r="AI24" s="59"/>
      <c r="AJ24" s="59"/>
      <c r="AK24" s="59"/>
      <c r="AL24" s="59"/>
      <c r="AM24" s="58"/>
    </row>
    <row r="25" spans="1:39" x14ac:dyDescent="0.2">
      <c r="A25" s="53">
        <v>13</v>
      </c>
      <c r="B25" s="54" t="s">
        <v>44</v>
      </c>
      <c r="C25" s="59">
        <f>SUM(D25:F25)</f>
        <v>22</v>
      </c>
      <c r="D25" s="59">
        <f t="shared" si="8"/>
        <v>10</v>
      </c>
      <c r="E25" s="59">
        <f t="shared" si="5"/>
        <v>12</v>
      </c>
      <c r="F25" s="59">
        <f t="shared" si="5"/>
        <v>0</v>
      </c>
      <c r="G25" s="59" t="s">
        <v>30</v>
      </c>
      <c r="H25" s="51">
        <f t="shared" si="6"/>
        <v>2</v>
      </c>
      <c r="I25" s="51" t="s">
        <v>45</v>
      </c>
      <c r="J25" s="60"/>
      <c r="K25" s="60"/>
      <c r="L25" s="60"/>
      <c r="M25" s="60"/>
      <c r="N25" s="58"/>
      <c r="O25" s="60">
        <v>6</v>
      </c>
      <c r="P25" s="60">
        <v>4</v>
      </c>
      <c r="Q25" s="60">
        <v>12</v>
      </c>
      <c r="R25" s="60"/>
      <c r="S25" s="58">
        <v>2</v>
      </c>
      <c r="T25" s="59"/>
      <c r="U25" s="59"/>
      <c r="V25" s="59"/>
      <c r="W25" s="59"/>
      <c r="X25" s="58"/>
      <c r="Y25" s="59"/>
      <c r="Z25" s="59"/>
      <c r="AA25" s="59"/>
      <c r="AB25" s="59"/>
      <c r="AC25" s="58"/>
      <c r="AD25" s="59"/>
      <c r="AE25" s="59"/>
      <c r="AF25" s="59"/>
      <c r="AG25" s="59"/>
      <c r="AH25" s="58"/>
      <c r="AI25" s="59"/>
      <c r="AJ25" s="59"/>
      <c r="AK25" s="59"/>
      <c r="AL25" s="59"/>
      <c r="AM25" s="58"/>
    </row>
    <row r="26" spans="1:39" x14ac:dyDescent="0.2">
      <c r="A26" s="53">
        <v>14</v>
      </c>
      <c r="B26" s="54" t="s">
        <v>46</v>
      </c>
      <c r="C26" s="59">
        <f>SUM(D26:F26)</f>
        <v>33</v>
      </c>
      <c r="D26" s="59">
        <f t="shared" si="8"/>
        <v>15</v>
      </c>
      <c r="E26" s="59">
        <f t="shared" si="5"/>
        <v>12</v>
      </c>
      <c r="F26" s="59">
        <f t="shared" si="5"/>
        <v>6</v>
      </c>
      <c r="G26" s="59" t="s">
        <v>28</v>
      </c>
      <c r="H26" s="51">
        <f t="shared" si="6"/>
        <v>4</v>
      </c>
      <c r="I26" s="51" t="s">
        <v>47</v>
      </c>
      <c r="J26" s="60"/>
      <c r="K26" s="60"/>
      <c r="L26" s="60"/>
      <c r="M26" s="60"/>
      <c r="N26" s="58"/>
      <c r="O26" s="60"/>
      <c r="P26" s="60"/>
      <c r="Q26" s="60"/>
      <c r="R26" s="60"/>
      <c r="S26" s="58"/>
      <c r="T26" s="59">
        <v>6</v>
      </c>
      <c r="U26" s="59">
        <v>4</v>
      </c>
      <c r="V26" s="59">
        <v>6</v>
      </c>
      <c r="W26" s="59"/>
      <c r="X26" s="58">
        <v>2</v>
      </c>
      <c r="Y26" s="59">
        <v>5</v>
      </c>
      <c r="Z26" s="59"/>
      <c r="AA26" s="59">
        <v>6</v>
      </c>
      <c r="AB26" s="59">
        <v>6</v>
      </c>
      <c r="AC26" s="58">
        <v>2</v>
      </c>
      <c r="AD26" s="59"/>
      <c r="AE26" s="59"/>
      <c r="AF26" s="59"/>
      <c r="AG26" s="59"/>
      <c r="AH26" s="58"/>
      <c r="AI26" s="59"/>
      <c r="AJ26" s="59"/>
      <c r="AK26" s="59"/>
      <c r="AL26" s="59"/>
      <c r="AM26" s="58"/>
    </row>
    <row r="27" spans="1:39" x14ac:dyDescent="0.2">
      <c r="A27" s="53">
        <v>15</v>
      </c>
      <c r="B27" s="54" t="s">
        <v>48</v>
      </c>
      <c r="C27" s="59">
        <f>SUM(D27:F27)</f>
        <v>27</v>
      </c>
      <c r="D27" s="59">
        <f>SUM(J27:K27,O27:P27,T27:U27,Y27:Z27,AD27:AE27,AI27:AJ27)</f>
        <v>18</v>
      </c>
      <c r="E27" s="59">
        <f>SUM(L27+Q27+V27+AA27+AF27+AK27)</f>
        <v>9</v>
      </c>
      <c r="F27" s="59">
        <f>SUM(M27+R27+W27+AB27+AG27+AL27)</f>
        <v>0</v>
      </c>
      <c r="G27" s="59" t="s">
        <v>28</v>
      </c>
      <c r="H27" s="51">
        <f t="shared" si="6"/>
        <v>3</v>
      </c>
      <c r="I27" s="51" t="s">
        <v>43</v>
      </c>
      <c r="J27" s="60">
        <v>9</v>
      </c>
      <c r="K27" s="60">
        <v>9</v>
      </c>
      <c r="L27" s="60">
        <v>9</v>
      </c>
      <c r="M27" s="60"/>
      <c r="N27" s="58">
        <v>3</v>
      </c>
      <c r="O27" s="60"/>
      <c r="P27" s="60"/>
      <c r="Q27" s="60"/>
      <c r="R27" s="60"/>
      <c r="S27" s="58"/>
      <c r="T27" s="59"/>
      <c r="U27" s="59"/>
      <c r="V27" s="59"/>
      <c r="W27" s="59"/>
      <c r="X27" s="58"/>
      <c r="Y27" s="59"/>
      <c r="Z27" s="59"/>
      <c r="AA27" s="59"/>
      <c r="AB27" s="59"/>
      <c r="AC27" s="58"/>
      <c r="AD27" s="59"/>
      <c r="AE27" s="59"/>
      <c r="AF27" s="59"/>
      <c r="AG27" s="59"/>
      <c r="AH27" s="58"/>
      <c r="AI27" s="59"/>
      <c r="AJ27" s="59"/>
      <c r="AK27" s="59"/>
      <c r="AL27" s="59"/>
      <c r="AM27" s="58"/>
    </row>
    <row r="28" spans="1:39" ht="12.75" thickBot="1" x14ac:dyDescent="0.25">
      <c r="A28" s="80" t="s">
        <v>38</v>
      </c>
      <c r="B28" s="80"/>
      <c r="C28" s="71">
        <f>SUM(C23:C27)</f>
        <v>130</v>
      </c>
      <c r="D28" s="71">
        <f t="shared" ref="D28:AM28" si="9">SUM(D23:D27)</f>
        <v>70</v>
      </c>
      <c r="E28" s="71">
        <f t="shared" si="9"/>
        <v>45</v>
      </c>
      <c r="F28" s="71">
        <f t="shared" si="9"/>
        <v>15</v>
      </c>
      <c r="G28" s="71">
        <f t="shared" si="9"/>
        <v>0</v>
      </c>
      <c r="H28" s="71">
        <f t="shared" si="9"/>
        <v>17</v>
      </c>
      <c r="I28" s="71">
        <f>SUM(H28)</f>
        <v>17</v>
      </c>
      <c r="J28" s="71">
        <f t="shared" si="9"/>
        <v>21</v>
      </c>
      <c r="K28" s="71">
        <f t="shared" si="9"/>
        <v>15</v>
      </c>
      <c r="L28" s="71">
        <f t="shared" si="9"/>
        <v>15</v>
      </c>
      <c r="M28" s="71">
        <f t="shared" si="9"/>
        <v>9</v>
      </c>
      <c r="N28" s="71">
        <f t="shared" si="9"/>
        <v>8</v>
      </c>
      <c r="O28" s="71">
        <f t="shared" si="9"/>
        <v>12</v>
      </c>
      <c r="P28" s="71">
        <f t="shared" si="9"/>
        <v>7</v>
      </c>
      <c r="Q28" s="71">
        <f t="shared" si="9"/>
        <v>18</v>
      </c>
      <c r="R28" s="71">
        <f t="shared" si="9"/>
        <v>0</v>
      </c>
      <c r="S28" s="71">
        <f t="shared" si="9"/>
        <v>5</v>
      </c>
      <c r="T28" s="71">
        <f t="shared" si="9"/>
        <v>6</v>
      </c>
      <c r="U28" s="71">
        <f t="shared" si="9"/>
        <v>4</v>
      </c>
      <c r="V28" s="71">
        <f t="shared" si="9"/>
        <v>6</v>
      </c>
      <c r="W28" s="71">
        <f t="shared" si="9"/>
        <v>0</v>
      </c>
      <c r="X28" s="71">
        <f t="shared" si="9"/>
        <v>2</v>
      </c>
      <c r="Y28" s="71">
        <f t="shared" si="9"/>
        <v>5</v>
      </c>
      <c r="Z28" s="71">
        <f t="shared" si="9"/>
        <v>0</v>
      </c>
      <c r="AA28" s="71">
        <f t="shared" si="9"/>
        <v>6</v>
      </c>
      <c r="AB28" s="71">
        <f t="shared" si="9"/>
        <v>6</v>
      </c>
      <c r="AC28" s="71">
        <f t="shared" si="9"/>
        <v>2</v>
      </c>
      <c r="AD28" s="71">
        <f t="shared" si="9"/>
        <v>0</v>
      </c>
      <c r="AE28" s="71">
        <f t="shared" si="9"/>
        <v>0</v>
      </c>
      <c r="AF28" s="71">
        <f t="shared" si="9"/>
        <v>0</v>
      </c>
      <c r="AG28" s="71">
        <f t="shared" si="9"/>
        <v>0</v>
      </c>
      <c r="AH28" s="71">
        <f t="shared" si="9"/>
        <v>0</v>
      </c>
      <c r="AI28" s="71">
        <f t="shared" si="9"/>
        <v>0</v>
      </c>
      <c r="AJ28" s="71">
        <f t="shared" si="9"/>
        <v>0</v>
      </c>
      <c r="AK28" s="71">
        <f t="shared" si="9"/>
        <v>0</v>
      </c>
      <c r="AL28" s="71">
        <f t="shared" si="9"/>
        <v>0</v>
      </c>
      <c r="AM28" s="71">
        <f t="shared" si="9"/>
        <v>0</v>
      </c>
    </row>
    <row r="29" spans="1:39" ht="12.75" thickBot="1" x14ac:dyDescent="0.25">
      <c r="A29" s="81" t="s">
        <v>49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3"/>
    </row>
    <row r="30" spans="1:39" x14ac:dyDescent="0.2">
      <c r="A30" s="84">
        <v>16</v>
      </c>
      <c r="B30" s="49" t="s">
        <v>50</v>
      </c>
      <c r="C30" s="56">
        <v>20</v>
      </c>
      <c r="D30" s="56">
        <v>10</v>
      </c>
      <c r="E30" s="56">
        <v>10</v>
      </c>
      <c r="F30" s="56">
        <f t="shared" ref="F30:F42" si="10">SUM(M30+R30+W30+AB30+AG30+AL30)</f>
        <v>0</v>
      </c>
      <c r="G30" s="85" t="s">
        <v>30</v>
      </c>
      <c r="H30" s="51">
        <f>SUM(N30,S30,X30,AC30,AH30,AM30)</f>
        <v>1</v>
      </c>
      <c r="I30" s="51" t="s">
        <v>51</v>
      </c>
      <c r="J30" s="56">
        <v>10</v>
      </c>
      <c r="K30" s="56"/>
      <c r="L30" s="56">
        <v>10</v>
      </c>
      <c r="M30" s="56"/>
      <c r="N30" s="51">
        <v>1</v>
      </c>
      <c r="O30" s="56"/>
      <c r="P30" s="56"/>
      <c r="Q30" s="56"/>
      <c r="R30" s="56"/>
      <c r="S30" s="51"/>
      <c r="T30" s="56"/>
      <c r="U30" s="56"/>
      <c r="V30" s="56"/>
      <c r="W30" s="56"/>
      <c r="X30" s="51"/>
      <c r="Y30" s="56"/>
      <c r="Z30" s="56"/>
      <c r="AA30" s="56"/>
      <c r="AB30" s="56"/>
      <c r="AC30" s="51"/>
      <c r="AD30" s="56"/>
      <c r="AE30" s="56"/>
      <c r="AF30" s="56"/>
      <c r="AG30" s="56"/>
      <c r="AH30" s="51"/>
      <c r="AI30" s="56"/>
      <c r="AJ30" s="56"/>
      <c r="AK30" s="56"/>
      <c r="AL30" s="56"/>
      <c r="AM30" s="51"/>
    </row>
    <row r="31" spans="1:39" ht="24" x14ac:dyDescent="0.2">
      <c r="A31" s="86">
        <v>17</v>
      </c>
      <c r="B31" s="54" t="s">
        <v>52</v>
      </c>
      <c r="C31" s="55">
        <v>20</v>
      </c>
      <c r="D31" s="55">
        <v>10</v>
      </c>
      <c r="E31" s="55">
        <v>10</v>
      </c>
      <c r="F31" s="55">
        <f t="shared" si="10"/>
        <v>0</v>
      </c>
      <c r="G31" s="87" t="s">
        <v>30</v>
      </c>
      <c r="H31" s="58">
        <f t="shared" ref="H31:H43" si="11">SUM(N31,S31,X31,AC31,AH31,AM31)</f>
        <v>1</v>
      </c>
      <c r="I31" s="51" t="s">
        <v>51</v>
      </c>
      <c r="J31" s="55">
        <v>10</v>
      </c>
      <c r="K31" s="55"/>
      <c r="L31" s="55">
        <v>10</v>
      </c>
      <c r="M31" s="55"/>
      <c r="N31" s="58">
        <v>1</v>
      </c>
      <c r="O31" s="55"/>
      <c r="P31" s="55"/>
      <c r="Q31" s="55"/>
      <c r="R31" s="55"/>
      <c r="S31" s="58"/>
      <c r="T31" s="55"/>
      <c r="U31" s="55"/>
      <c r="V31" s="55"/>
      <c r="W31" s="55"/>
      <c r="X31" s="58"/>
      <c r="Y31" s="55"/>
      <c r="Z31" s="55"/>
      <c r="AA31" s="55"/>
      <c r="AB31" s="55"/>
      <c r="AC31" s="58"/>
      <c r="AD31" s="55"/>
      <c r="AE31" s="55"/>
      <c r="AF31" s="55"/>
      <c r="AG31" s="55"/>
      <c r="AH31" s="58"/>
      <c r="AI31" s="55"/>
      <c r="AJ31" s="55"/>
      <c r="AK31" s="55"/>
      <c r="AL31" s="55"/>
      <c r="AM31" s="58"/>
    </row>
    <row r="32" spans="1:39" x14ac:dyDescent="0.2">
      <c r="A32" s="86">
        <v>18</v>
      </c>
      <c r="B32" s="54" t="s">
        <v>53</v>
      </c>
      <c r="C32" s="55">
        <v>20</v>
      </c>
      <c r="D32" s="55">
        <v>10</v>
      </c>
      <c r="E32" s="55">
        <v>10</v>
      </c>
      <c r="F32" s="55">
        <f t="shared" si="10"/>
        <v>0</v>
      </c>
      <c r="G32" s="87" t="s">
        <v>30</v>
      </c>
      <c r="H32" s="58">
        <f t="shared" si="11"/>
        <v>1</v>
      </c>
      <c r="I32" s="51" t="s">
        <v>51</v>
      </c>
      <c r="J32" s="55">
        <v>10</v>
      </c>
      <c r="K32" s="55"/>
      <c r="L32" s="55">
        <v>10</v>
      </c>
      <c r="M32" s="55"/>
      <c r="N32" s="58">
        <v>1</v>
      </c>
      <c r="O32" s="55"/>
      <c r="P32" s="55"/>
      <c r="Q32" s="55"/>
      <c r="R32" s="55"/>
      <c r="S32" s="58"/>
      <c r="T32" s="55"/>
      <c r="U32" s="55"/>
      <c r="V32" s="55"/>
      <c r="W32" s="55"/>
      <c r="X32" s="58"/>
      <c r="Y32" s="55"/>
      <c r="Z32" s="55"/>
      <c r="AA32" s="55"/>
      <c r="AB32" s="55"/>
      <c r="AC32" s="58"/>
      <c r="AD32" s="55"/>
      <c r="AE32" s="55"/>
      <c r="AF32" s="55"/>
      <c r="AG32" s="55"/>
      <c r="AH32" s="58"/>
      <c r="AI32" s="55"/>
      <c r="AJ32" s="55"/>
      <c r="AK32" s="55"/>
      <c r="AL32" s="55"/>
      <c r="AM32" s="58"/>
    </row>
    <row r="33" spans="1:39" x14ac:dyDescent="0.2">
      <c r="A33" s="86">
        <v>19</v>
      </c>
      <c r="B33" s="88" t="s">
        <v>54</v>
      </c>
      <c r="C33" s="55">
        <v>20</v>
      </c>
      <c r="D33" s="55">
        <v>10</v>
      </c>
      <c r="E33" s="55">
        <v>10</v>
      </c>
      <c r="F33" s="55">
        <f t="shared" si="10"/>
        <v>0</v>
      </c>
      <c r="G33" s="87" t="s">
        <v>30</v>
      </c>
      <c r="H33" s="58">
        <f t="shared" si="11"/>
        <v>1</v>
      </c>
      <c r="I33" s="51" t="s">
        <v>51</v>
      </c>
      <c r="J33" s="89">
        <v>10</v>
      </c>
      <c r="K33" s="88"/>
      <c r="L33" s="89">
        <v>10</v>
      </c>
      <c r="M33" s="88"/>
      <c r="N33" s="90">
        <v>1</v>
      </c>
      <c r="O33" s="88"/>
      <c r="P33" s="88"/>
      <c r="Q33" s="88"/>
      <c r="R33" s="88"/>
      <c r="S33" s="91"/>
      <c r="T33" s="88"/>
      <c r="U33" s="88"/>
      <c r="V33" s="88"/>
      <c r="W33" s="88"/>
      <c r="X33" s="91"/>
      <c r="Y33" s="88"/>
      <c r="Z33" s="88"/>
      <c r="AA33" s="88"/>
      <c r="AB33" s="88"/>
      <c r="AC33" s="91"/>
      <c r="AD33" s="88"/>
      <c r="AE33" s="88"/>
      <c r="AF33" s="88"/>
      <c r="AG33" s="88"/>
      <c r="AH33" s="91"/>
      <c r="AI33" s="88"/>
      <c r="AJ33" s="88"/>
      <c r="AK33" s="88"/>
      <c r="AL33" s="88"/>
      <c r="AM33" s="91"/>
    </row>
    <row r="34" spans="1:39" ht="24" x14ac:dyDescent="0.2">
      <c r="A34" s="86">
        <v>20</v>
      </c>
      <c r="B34" s="54" t="s">
        <v>55</v>
      </c>
      <c r="C34" s="55">
        <v>20</v>
      </c>
      <c r="D34" s="55">
        <v>10</v>
      </c>
      <c r="E34" s="55">
        <v>10</v>
      </c>
      <c r="F34" s="55">
        <f t="shared" si="10"/>
        <v>0</v>
      </c>
      <c r="G34" s="87" t="s">
        <v>30</v>
      </c>
      <c r="H34" s="58">
        <f t="shared" si="11"/>
        <v>1</v>
      </c>
      <c r="I34" s="51" t="s">
        <v>51</v>
      </c>
      <c r="J34" s="55">
        <v>10</v>
      </c>
      <c r="K34" s="55"/>
      <c r="L34" s="55">
        <v>10</v>
      </c>
      <c r="M34" s="55"/>
      <c r="N34" s="58">
        <v>1</v>
      </c>
      <c r="O34" s="55"/>
      <c r="P34" s="55"/>
      <c r="Q34" s="55"/>
      <c r="R34" s="55"/>
      <c r="S34" s="58"/>
      <c r="T34" s="55"/>
      <c r="U34" s="55"/>
      <c r="V34" s="55"/>
      <c r="W34" s="55"/>
      <c r="X34" s="58"/>
      <c r="Y34" s="55"/>
      <c r="Z34" s="55"/>
      <c r="AA34" s="55"/>
      <c r="AB34" s="55"/>
      <c r="AC34" s="58"/>
      <c r="AD34" s="55"/>
      <c r="AE34" s="55"/>
      <c r="AF34" s="55"/>
      <c r="AG34" s="55"/>
      <c r="AH34" s="58"/>
      <c r="AI34" s="55"/>
      <c r="AJ34" s="55"/>
      <c r="AK34" s="55"/>
      <c r="AL34" s="55"/>
      <c r="AM34" s="58"/>
    </row>
    <row r="35" spans="1:39" x14ac:dyDescent="0.2">
      <c r="A35" s="86">
        <v>21</v>
      </c>
      <c r="B35" s="54" t="s">
        <v>56</v>
      </c>
      <c r="C35" s="55">
        <v>10</v>
      </c>
      <c r="D35" s="55">
        <v>10</v>
      </c>
      <c r="E35" s="55">
        <f t="shared" ref="E35:E42" si="12">SUM(L35+Q35+V35+AA35+AF35+AK35)</f>
        <v>0</v>
      </c>
      <c r="F35" s="55">
        <f t="shared" si="10"/>
        <v>0</v>
      </c>
      <c r="G35" s="87" t="s">
        <v>30</v>
      </c>
      <c r="H35" s="58">
        <f t="shared" si="11"/>
        <v>0.5</v>
      </c>
      <c r="I35" s="58">
        <v>1</v>
      </c>
      <c r="J35" s="55">
        <v>10</v>
      </c>
      <c r="K35" s="55"/>
      <c r="L35" s="55"/>
      <c r="M35" s="55"/>
      <c r="N35" s="58">
        <v>0.5</v>
      </c>
      <c r="O35" s="55"/>
      <c r="P35" s="55"/>
      <c r="Q35" s="55"/>
      <c r="R35" s="55"/>
      <c r="S35" s="58"/>
      <c r="T35" s="55"/>
      <c r="U35" s="55"/>
      <c r="V35" s="55"/>
      <c r="W35" s="55"/>
      <c r="X35" s="58"/>
      <c r="Y35" s="55"/>
      <c r="Z35" s="55"/>
      <c r="AA35" s="55"/>
      <c r="AB35" s="55"/>
      <c r="AC35" s="58"/>
      <c r="AD35" s="55"/>
      <c r="AE35" s="55"/>
      <c r="AF35" s="55"/>
      <c r="AG35" s="55"/>
      <c r="AH35" s="58"/>
      <c r="AI35" s="55"/>
      <c r="AJ35" s="55"/>
      <c r="AK35" s="55"/>
      <c r="AL35" s="55"/>
      <c r="AM35" s="58"/>
    </row>
    <row r="36" spans="1:39" x14ac:dyDescent="0.2">
      <c r="A36" s="86">
        <v>22</v>
      </c>
      <c r="B36" s="54" t="s">
        <v>57</v>
      </c>
      <c r="C36" s="55">
        <f t="shared" ref="C36:C42" si="13">SUM(D36:F36)</f>
        <v>10</v>
      </c>
      <c r="D36" s="55">
        <f t="shared" ref="D36:D42" si="14">SUM(J36:K36,O36:P36,T36:U36,Y36:Z36,AD36:AE36,AI36:AJ36)</f>
        <v>10</v>
      </c>
      <c r="E36" s="55">
        <f t="shared" si="12"/>
        <v>0</v>
      </c>
      <c r="F36" s="55">
        <f t="shared" si="10"/>
        <v>0</v>
      </c>
      <c r="G36" s="87" t="s">
        <v>30</v>
      </c>
      <c r="H36" s="58">
        <f t="shared" si="11"/>
        <v>1</v>
      </c>
      <c r="I36" s="58">
        <v>1</v>
      </c>
      <c r="J36" s="55">
        <v>10</v>
      </c>
      <c r="K36" s="55"/>
      <c r="L36" s="55"/>
      <c r="M36" s="55"/>
      <c r="N36" s="58">
        <v>1</v>
      </c>
      <c r="O36" s="55"/>
      <c r="P36" s="55"/>
      <c r="Q36" s="55"/>
      <c r="R36" s="55"/>
      <c r="S36" s="58"/>
      <c r="T36" s="55"/>
      <c r="U36" s="55"/>
      <c r="V36" s="55"/>
      <c r="W36" s="55"/>
      <c r="X36" s="58"/>
      <c r="Y36" s="55"/>
      <c r="Z36" s="55"/>
      <c r="AA36" s="55"/>
      <c r="AB36" s="55"/>
      <c r="AC36" s="58"/>
      <c r="AD36" s="55"/>
      <c r="AE36" s="55"/>
      <c r="AF36" s="55"/>
      <c r="AG36" s="55"/>
      <c r="AH36" s="58"/>
      <c r="AI36" s="55"/>
      <c r="AJ36" s="55"/>
      <c r="AK36" s="55"/>
      <c r="AL36" s="55"/>
      <c r="AM36" s="58"/>
    </row>
    <row r="37" spans="1:39" ht="24" x14ac:dyDescent="0.2">
      <c r="A37" s="86">
        <v>23</v>
      </c>
      <c r="B37" s="54" t="s">
        <v>58</v>
      </c>
      <c r="C37" s="55">
        <f t="shared" si="13"/>
        <v>10</v>
      </c>
      <c r="D37" s="55">
        <f t="shared" si="14"/>
        <v>10</v>
      </c>
      <c r="E37" s="55">
        <f t="shared" si="12"/>
        <v>0</v>
      </c>
      <c r="F37" s="55">
        <f t="shared" si="10"/>
        <v>0</v>
      </c>
      <c r="G37" s="87" t="s">
        <v>30</v>
      </c>
      <c r="H37" s="58">
        <f t="shared" si="11"/>
        <v>1</v>
      </c>
      <c r="I37" s="58">
        <v>1</v>
      </c>
      <c r="J37" s="55">
        <v>10</v>
      </c>
      <c r="K37" s="55"/>
      <c r="L37" s="55"/>
      <c r="M37" s="55"/>
      <c r="N37" s="58">
        <v>1</v>
      </c>
      <c r="O37" s="55"/>
      <c r="P37" s="55"/>
      <c r="Q37" s="55"/>
      <c r="R37" s="55"/>
      <c r="S37" s="58"/>
      <c r="T37" s="55"/>
      <c r="U37" s="55"/>
      <c r="V37" s="55"/>
      <c r="W37" s="55"/>
      <c r="X37" s="58"/>
      <c r="Y37" s="55"/>
      <c r="Z37" s="55"/>
      <c r="AA37" s="55"/>
      <c r="AB37" s="55"/>
      <c r="AC37" s="58"/>
      <c r="AD37" s="55"/>
      <c r="AE37" s="55"/>
      <c r="AF37" s="55"/>
      <c r="AG37" s="55"/>
      <c r="AH37" s="58"/>
      <c r="AI37" s="55"/>
      <c r="AJ37" s="55"/>
      <c r="AK37" s="55"/>
      <c r="AL37" s="55"/>
      <c r="AM37" s="58"/>
    </row>
    <row r="38" spans="1:39" ht="24" x14ac:dyDescent="0.2">
      <c r="A38" s="86">
        <v>24</v>
      </c>
      <c r="B38" s="54" t="s">
        <v>59</v>
      </c>
      <c r="C38" s="55">
        <v>10</v>
      </c>
      <c r="D38" s="55">
        <v>10</v>
      </c>
      <c r="E38" s="55">
        <f t="shared" si="12"/>
        <v>0</v>
      </c>
      <c r="F38" s="55">
        <f t="shared" si="10"/>
        <v>0</v>
      </c>
      <c r="G38" s="87" t="s">
        <v>30</v>
      </c>
      <c r="H38" s="58">
        <f t="shared" si="11"/>
        <v>0.5</v>
      </c>
      <c r="I38" s="58">
        <v>1</v>
      </c>
      <c r="J38" s="55">
        <v>10</v>
      </c>
      <c r="K38" s="55"/>
      <c r="L38" s="55"/>
      <c r="M38" s="55"/>
      <c r="N38" s="58">
        <v>0.5</v>
      </c>
      <c r="O38" s="55"/>
      <c r="P38" s="55"/>
      <c r="Q38" s="55"/>
      <c r="R38" s="55"/>
      <c r="S38" s="58"/>
      <c r="T38" s="55"/>
      <c r="U38" s="55"/>
      <c r="V38" s="55"/>
      <c r="W38" s="55"/>
      <c r="X38" s="58"/>
      <c r="Y38" s="55"/>
      <c r="Z38" s="55"/>
      <c r="AA38" s="55"/>
      <c r="AB38" s="55"/>
      <c r="AC38" s="58"/>
      <c r="AD38" s="55"/>
      <c r="AE38" s="55"/>
      <c r="AF38" s="55"/>
      <c r="AG38" s="55"/>
      <c r="AH38" s="58"/>
      <c r="AI38" s="55"/>
      <c r="AJ38" s="55"/>
      <c r="AK38" s="55"/>
      <c r="AL38" s="55"/>
      <c r="AM38" s="58"/>
    </row>
    <row r="39" spans="1:39" x14ac:dyDescent="0.2">
      <c r="A39" s="86">
        <v>25</v>
      </c>
      <c r="B39" s="54" t="s">
        <v>60</v>
      </c>
      <c r="C39" s="55">
        <v>20</v>
      </c>
      <c r="D39" s="55">
        <f t="shared" si="14"/>
        <v>0</v>
      </c>
      <c r="E39" s="55">
        <v>20</v>
      </c>
      <c r="F39" s="55">
        <f t="shared" si="10"/>
        <v>0</v>
      </c>
      <c r="G39" s="87" t="s">
        <v>30</v>
      </c>
      <c r="H39" s="58">
        <f t="shared" si="11"/>
        <v>0.5</v>
      </c>
      <c r="I39" s="58">
        <v>1</v>
      </c>
      <c r="J39" s="55"/>
      <c r="K39" s="55"/>
      <c r="L39" s="55"/>
      <c r="M39" s="55"/>
      <c r="N39" s="58"/>
      <c r="O39" s="55"/>
      <c r="P39" s="55"/>
      <c r="Q39" s="55">
        <v>20</v>
      </c>
      <c r="R39" s="55"/>
      <c r="S39" s="58">
        <v>0.5</v>
      </c>
      <c r="T39" s="55"/>
      <c r="U39" s="55"/>
      <c r="V39" s="55"/>
      <c r="W39" s="55"/>
      <c r="X39" s="58"/>
      <c r="Y39" s="55"/>
      <c r="Z39" s="55"/>
      <c r="AA39" s="55"/>
      <c r="AB39" s="55"/>
      <c r="AC39" s="58"/>
      <c r="AD39" s="55"/>
      <c r="AE39" s="55"/>
      <c r="AF39" s="55"/>
      <c r="AG39" s="55"/>
      <c r="AH39" s="58"/>
      <c r="AI39" s="55"/>
      <c r="AJ39" s="55"/>
      <c r="AK39" s="55"/>
      <c r="AL39" s="55"/>
      <c r="AM39" s="58"/>
    </row>
    <row r="40" spans="1:39" ht="24" x14ac:dyDescent="0.2">
      <c r="A40" s="86">
        <v>26</v>
      </c>
      <c r="B40" s="54" t="s">
        <v>61</v>
      </c>
      <c r="C40" s="55">
        <v>20</v>
      </c>
      <c r="D40" s="55">
        <f t="shared" si="14"/>
        <v>0</v>
      </c>
      <c r="E40" s="55">
        <v>20</v>
      </c>
      <c r="F40" s="55">
        <f t="shared" si="10"/>
        <v>0</v>
      </c>
      <c r="G40" s="87" t="s">
        <v>30</v>
      </c>
      <c r="H40" s="58">
        <f t="shared" si="11"/>
        <v>0.5</v>
      </c>
      <c r="I40" s="58">
        <v>1</v>
      </c>
      <c r="J40" s="55"/>
      <c r="K40" s="55"/>
      <c r="L40" s="55"/>
      <c r="M40" s="55"/>
      <c r="N40" s="58"/>
      <c r="O40" s="55"/>
      <c r="P40" s="55"/>
      <c r="Q40" s="55">
        <v>20</v>
      </c>
      <c r="R40" s="55"/>
      <c r="S40" s="58">
        <v>0.5</v>
      </c>
      <c r="T40" s="55"/>
      <c r="U40" s="55"/>
      <c r="V40" s="55"/>
      <c r="W40" s="55"/>
      <c r="X40" s="58"/>
      <c r="Y40" s="55"/>
      <c r="Z40" s="55"/>
      <c r="AA40" s="55"/>
      <c r="AB40" s="55"/>
      <c r="AC40" s="58"/>
      <c r="AD40" s="55"/>
      <c r="AE40" s="55"/>
      <c r="AF40" s="55"/>
      <c r="AG40" s="55"/>
      <c r="AH40" s="58"/>
      <c r="AI40" s="55"/>
      <c r="AJ40" s="55"/>
      <c r="AK40" s="55"/>
      <c r="AL40" s="55"/>
      <c r="AM40" s="58"/>
    </row>
    <row r="41" spans="1:39" ht="24" x14ac:dyDescent="0.2">
      <c r="A41" s="86">
        <v>27</v>
      </c>
      <c r="B41" s="54" t="s">
        <v>62</v>
      </c>
      <c r="C41" s="55">
        <v>10</v>
      </c>
      <c r="D41" s="55">
        <v>10</v>
      </c>
      <c r="E41" s="55">
        <f t="shared" si="12"/>
        <v>0</v>
      </c>
      <c r="F41" s="55">
        <f t="shared" si="10"/>
        <v>0</v>
      </c>
      <c r="G41" s="87" t="s">
        <v>30</v>
      </c>
      <c r="H41" s="58">
        <f t="shared" si="11"/>
        <v>0.5</v>
      </c>
      <c r="I41" s="58">
        <v>1</v>
      </c>
      <c r="J41" s="55"/>
      <c r="K41" s="55"/>
      <c r="L41" s="55"/>
      <c r="M41" s="55"/>
      <c r="N41" s="58"/>
      <c r="O41" s="55">
        <v>10</v>
      </c>
      <c r="P41" s="55"/>
      <c r="Q41" s="55"/>
      <c r="R41" s="55"/>
      <c r="S41" s="58">
        <v>0.5</v>
      </c>
      <c r="T41" s="55"/>
      <c r="U41" s="55"/>
      <c r="V41" s="55"/>
      <c r="W41" s="55"/>
      <c r="X41" s="58"/>
      <c r="Y41" s="55"/>
      <c r="Z41" s="55"/>
      <c r="AA41" s="55"/>
      <c r="AB41" s="55"/>
      <c r="AC41" s="58"/>
      <c r="AD41" s="55"/>
      <c r="AE41" s="55"/>
      <c r="AF41" s="55"/>
      <c r="AG41" s="55"/>
      <c r="AH41" s="58"/>
      <c r="AI41" s="55"/>
      <c r="AJ41" s="55"/>
      <c r="AK41" s="55"/>
      <c r="AL41" s="55"/>
      <c r="AM41" s="58"/>
    </row>
    <row r="42" spans="1:39" x14ac:dyDescent="0.2">
      <c r="A42" s="86">
        <v>28</v>
      </c>
      <c r="B42" s="54" t="s">
        <v>63</v>
      </c>
      <c r="C42" s="55">
        <f t="shared" si="13"/>
        <v>30</v>
      </c>
      <c r="D42" s="55">
        <f t="shared" si="14"/>
        <v>15</v>
      </c>
      <c r="E42" s="55">
        <f t="shared" si="12"/>
        <v>15</v>
      </c>
      <c r="F42" s="55">
        <f t="shared" si="10"/>
        <v>0</v>
      </c>
      <c r="G42" s="87" t="s">
        <v>30</v>
      </c>
      <c r="H42" s="58">
        <f t="shared" si="11"/>
        <v>1.5</v>
      </c>
      <c r="I42" s="58" t="s">
        <v>64</v>
      </c>
      <c r="J42" s="55"/>
      <c r="K42" s="55"/>
      <c r="L42" s="55"/>
      <c r="M42" s="55"/>
      <c r="N42" s="58"/>
      <c r="O42" s="55">
        <v>6</v>
      </c>
      <c r="P42" s="55">
        <v>9</v>
      </c>
      <c r="Q42" s="55">
        <v>15</v>
      </c>
      <c r="R42" s="55"/>
      <c r="S42" s="58">
        <v>1.5</v>
      </c>
      <c r="T42" s="55"/>
      <c r="U42" s="55"/>
      <c r="V42" s="55"/>
      <c r="W42" s="55"/>
      <c r="X42" s="58"/>
      <c r="Y42" s="55"/>
      <c r="Z42" s="55"/>
      <c r="AA42" s="55"/>
      <c r="AB42" s="55"/>
      <c r="AC42" s="58"/>
      <c r="AD42" s="55"/>
      <c r="AE42" s="55"/>
      <c r="AF42" s="55"/>
      <c r="AG42" s="55"/>
      <c r="AH42" s="58"/>
      <c r="AI42" s="55"/>
      <c r="AJ42" s="55"/>
      <c r="AK42" s="55"/>
      <c r="AL42" s="55"/>
      <c r="AM42" s="58"/>
    </row>
    <row r="43" spans="1:39" x14ac:dyDescent="0.2">
      <c r="A43" s="86">
        <v>29</v>
      </c>
      <c r="B43" s="54" t="s">
        <v>65</v>
      </c>
      <c r="C43" s="55">
        <f>SUM(D43:F43)</f>
        <v>30</v>
      </c>
      <c r="D43" s="55">
        <f>SUM(J43:K43,O43:P43,T43:U43,Y43:Z43,AD43:AE43,AI43:AJ43)</f>
        <v>0</v>
      </c>
      <c r="E43" s="55">
        <f>SUM(L43+Q43+V43+AA43+AF43+AK43)</f>
        <v>30</v>
      </c>
      <c r="F43" s="55">
        <f>SUM(M43+R43+W43+AB43+AG43+AL43)</f>
        <v>0</v>
      </c>
      <c r="G43" s="87" t="s">
        <v>30</v>
      </c>
      <c r="H43" s="58">
        <f t="shared" si="11"/>
        <v>2</v>
      </c>
      <c r="I43" s="58">
        <v>2</v>
      </c>
      <c r="J43" s="87"/>
      <c r="K43" s="87"/>
      <c r="L43" s="55">
        <v>30</v>
      </c>
      <c r="M43" s="55"/>
      <c r="N43" s="58">
        <v>2</v>
      </c>
      <c r="O43" s="55"/>
      <c r="P43" s="55"/>
      <c r="Q43" s="55"/>
      <c r="R43" s="55"/>
      <c r="S43" s="58"/>
      <c r="T43" s="87"/>
      <c r="U43" s="87"/>
      <c r="V43" s="55"/>
      <c r="W43" s="55"/>
      <c r="X43" s="58"/>
      <c r="Y43" s="55"/>
      <c r="Z43" s="55"/>
      <c r="AA43" s="55"/>
      <c r="AB43" s="55"/>
      <c r="AC43" s="58"/>
      <c r="AD43" s="55"/>
      <c r="AE43" s="55"/>
      <c r="AF43" s="55"/>
      <c r="AG43" s="55"/>
      <c r="AH43" s="58"/>
      <c r="AI43" s="55"/>
      <c r="AJ43" s="55"/>
      <c r="AK43" s="55"/>
      <c r="AL43" s="55"/>
      <c r="AM43" s="58"/>
    </row>
    <row r="44" spans="1:39" ht="12.75" thickBot="1" x14ac:dyDescent="0.25">
      <c r="A44" s="70" t="s">
        <v>38</v>
      </c>
      <c r="B44" s="70"/>
      <c r="C44" s="71">
        <f>SUM(C30:C43)</f>
        <v>250</v>
      </c>
      <c r="D44" s="71">
        <f t="shared" ref="D44:AM44" si="15">SUM(D30:D43)</f>
        <v>115</v>
      </c>
      <c r="E44" s="71">
        <f t="shared" si="15"/>
        <v>135</v>
      </c>
      <c r="F44" s="71">
        <f t="shared" si="15"/>
        <v>0</v>
      </c>
      <c r="G44" s="71">
        <f t="shared" si="15"/>
        <v>0</v>
      </c>
      <c r="H44" s="71">
        <v>16</v>
      </c>
      <c r="I44" s="71">
        <v>16</v>
      </c>
      <c r="J44" s="71">
        <f t="shared" si="15"/>
        <v>90</v>
      </c>
      <c r="K44" s="71">
        <f t="shared" si="15"/>
        <v>0</v>
      </c>
      <c r="L44" s="71">
        <f t="shared" si="15"/>
        <v>80</v>
      </c>
      <c r="M44" s="71">
        <f t="shared" si="15"/>
        <v>0</v>
      </c>
      <c r="N44" s="71">
        <f t="shared" si="15"/>
        <v>10</v>
      </c>
      <c r="O44" s="71">
        <f t="shared" si="15"/>
        <v>16</v>
      </c>
      <c r="P44" s="71">
        <f t="shared" si="15"/>
        <v>9</v>
      </c>
      <c r="Q44" s="71">
        <f t="shared" si="15"/>
        <v>55</v>
      </c>
      <c r="R44" s="71">
        <f t="shared" si="15"/>
        <v>0</v>
      </c>
      <c r="S44" s="71">
        <f t="shared" si="15"/>
        <v>3</v>
      </c>
      <c r="T44" s="71">
        <f t="shared" si="15"/>
        <v>0</v>
      </c>
      <c r="U44" s="71">
        <f t="shared" si="15"/>
        <v>0</v>
      </c>
      <c r="V44" s="71">
        <f t="shared" si="15"/>
        <v>0</v>
      </c>
      <c r="W44" s="71">
        <f t="shared" si="15"/>
        <v>0</v>
      </c>
      <c r="X44" s="71">
        <f t="shared" si="15"/>
        <v>0</v>
      </c>
      <c r="Y44" s="71">
        <f t="shared" si="15"/>
        <v>0</v>
      </c>
      <c r="Z44" s="71">
        <f t="shared" si="15"/>
        <v>0</v>
      </c>
      <c r="AA44" s="71">
        <f t="shared" si="15"/>
        <v>0</v>
      </c>
      <c r="AB44" s="71">
        <f t="shared" si="15"/>
        <v>0</v>
      </c>
      <c r="AC44" s="71">
        <f t="shared" si="15"/>
        <v>0</v>
      </c>
      <c r="AD44" s="71">
        <f t="shared" si="15"/>
        <v>0</v>
      </c>
      <c r="AE44" s="71">
        <f t="shared" si="15"/>
        <v>0</v>
      </c>
      <c r="AF44" s="71">
        <f t="shared" si="15"/>
        <v>0</v>
      </c>
      <c r="AG44" s="71">
        <f t="shared" si="15"/>
        <v>0</v>
      </c>
      <c r="AH44" s="71">
        <f t="shared" si="15"/>
        <v>0</v>
      </c>
      <c r="AI44" s="71">
        <f t="shared" si="15"/>
        <v>0</v>
      </c>
      <c r="AJ44" s="71">
        <f t="shared" si="15"/>
        <v>0</v>
      </c>
      <c r="AK44" s="71">
        <f t="shared" si="15"/>
        <v>0</v>
      </c>
      <c r="AL44" s="71">
        <f t="shared" si="15"/>
        <v>0</v>
      </c>
      <c r="AM44" s="71">
        <f t="shared" si="15"/>
        <v>0</v>
      </c>
    </row>
    <row r="45" spans="1:39" s="75" customFormat="1" ht="12.75" thickBot="1" x14ac:dyDescent="0.25">
      <c r="A45" s="72" t="s">
        <v>66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4"/>
    </row>
    <row r="46" spans="1:39" x14ac:dyDescent="0.2">
      <c r="A46" s="48">
        <v>30</v>
      </c>
      <c r="B46" s="49" t="s">
        <v>67</v>
      </c>
      <c r="C46" s="50">
        <f t="shared" ref="C46:C63" si="16">SUM(D46:F46)</f>
        <v>27</v>
      </c>
      <c r="D46" s="50">
        <f t="shared" ref="D46:D67" si="17">SUM(J46:K46,O46:P46,T46:U46,Y46:Z46,AD46:AE46,AI46:AJ46)</f>
        <v>12</v>
      </c>
      <c r="E46" s="50">
        <f t="shared" ref="E46:F67" si="18">SUM(L46+Q46+V46+AA46+AF46+AK46)</f>
        <v>6</v>
      </c>
      <c r="F46" s="50">
        <f t="shared" si="18"/>
        <v>9</v>
      </c>
      <c r="G46" s="50" t="s">
        <v>28</v>
      </c>
      <c r="H46" s="51">
        <f t="shared" ref="H46:H63" si="19">SUM(N46,S46,X46,AC46,AH46,AM46)</f>
        <v>3</v>
      </c>
      <c r="I46" s="51" t="s">
        <v>68</v>
      </c>
      <c r="J46" s="52"/>
      <c r="K46" s="52"/>
      <c r="L46" s="52"/>
      <c r="M46" s="52"/>
      <c r="N46" s="51"/>
      <c r="O46" s="52"/>
      <c r="P46" s="52"/>
      <c r="Q46" s="52"/>
      <c r="R46" s="52"/>
      <c r="S46" s="51"/>
      <c r="T46" s="56">
        <v>0</v>
      </c>
      <c r="U46" s="56">
        <v>0</v>
      </c>
      <c r="V46" s="56">
        <v>0</v>
      </c>
      <c r="W46" s="56">
        <v>0</v>
      </c>
      <c r="X46" s="51">
        <v>0</v>
      </c>
      <c r="Y46" s="50"/>
      <c r="Z46" s="50"/>
      <c r="AA46" s="50"/>
      <c r="AB46" s="50"/>
      <c r="AC46" s="51"/>
      <c r="AD46" s="56">
        <v>8</v>
      </c>
      <c r="AE46" s="56">
        <v>4</v>
      </c>
      <c r="AF46" s="56">
        <v>6</v>
      </c>
      <c r="AG46" s="56">
        <v>9</v>
      </c>
      <c r="AH46" s="51">
        <v>3</v>
      </c>
      <c r="AI46" s="50"/>
      <c r="AJ46" s="50"/>
      <c r="AK46" s="50"/>
      <c r="AL46" s="50"/>
      <c r="AM46" s="51"/>
    </row>
    <row r="47" spans="1:39" x14ac:dyDescent="0.2">
      <c r="A47" s="53">
        <v>31</v>
      </c>
      <c r="B47" s="54" t="s">
        <v>69</v>
      </c>
      <c r="C47" s="59">
        <f t="shared" si="16"/>
        <v>21</v>
      </c>
      <c r="D47" s="59">
        <f t="shared" si="17"/>
        <v>6</v>
      </c>
      <c r="E47" s="59">
        <f t="shared" si="18"/>
        <v>9</v>
      </c>
      <c r="F47" s="59">
        <f t="shared" si="18"/>
        <v>6</v>
      </c>
      <c r="G47" s="59" t="s">
        <v>28</v>
      </c>
      <c r="H47" s="58">
        <f t="shared" si="19"/>
        <v>3</v>
      </c>
      <c r="I47" s="58" t="s">
        <v>70</v>
      </c>
      <c r="J47" s="60"/>
      <c r="K47" s="60"/>
      <c r="L47" s="60"/>
      <c r="M47" s="60"/>
      <c r="N47" s="58"/>
      <c r="O47" s="60"/>
      <c r="P47" s="60"/>
      <c r="Q47" s="60"/>
      <c r="R47" s="60"/>
      <c r="S47" s="58"/>
      <c r="T47" s="59">
        <v>6</v>
      </c>
      <c r="U47" s="59"/>
      <c r="V47" s="59">
        <v>9</v>
      </c>
      <c r="W47" s="59">
        <v>6</v>
      </c>
      <c r="X47" s="58">
        <v>3</v>
      </c>
      <c r="Y47" s="59"/>
      <c r="Z47" s="59"/>
      <c r="AA47" s="59"/>
      <c r="AB47" s="59"/>
      <c r="AC47" s="58"/>
      <c r="AD47" s="59"/>
      <c r="AE47" s="59"/>
      <c r="AF47" s="59"/>
      <c r="AG47" s="59"/>
      <c r="AH47" s="58"/>
      <c r="AI47" s="59"/>
      <c r="AJ47" s="59"/>
      <c r="AK47" s="59"/>
      <c r="AL47" s="59"/>
      <c r="AM47" s="58"/>
    </row>
    <row r="48" spans="1:39" ht="24" x14ac:dyDescent="0.2">
      <c r="A48" s="53">
        <v>32</v>
      </c>
      <c r="B48" s="54" t="s">
        <v>71</v>
      </c>
      <c r="C48" s="59">
        <f t="shared" si="16"/>
        <v>12</v>
      </c>
      <c r="D48" s="59">
        <f t="shared" si="17"/>
        <v>12</v>
      </c>
      <c r="E48" s="59">
        <f t="shared" si="18"/>
        <v>0</v>
      </c>
      <c r="F48" s="59">
        <f t="shared" si="18"/>
        <v>0</v>
      </c>
      <c r="G48" s="59" t="s">
        <v>30</v>
      </c>
      <c r="H48" s="58">
        <f t="shared" si="19"/>
        <v>1</v>
      </c>
      <c r="I48" s="58">
        <v>1</v>
      </c>
      <c r="J48" s="59"/>
      <c r="K48" s="59"/>
      <c r="L48" s="59"/>
      <c r="M48" s="59"/>
      <c r="N48" s="58"/>
      <c r="O48" s="60">
        <v>8</v>
      </c>
      <c r="P48" s="60">
        <v>4</v>
      </c>
      <c r="Q48" s="60"/>
      <c r="R48" s="60"/>
      <c r="S48" s="58">
        <v>1</v>
      </c>
      <c r="T48" s="59"/>
      <c r="U48" s="59"/>
      <c r="V48" s="59"/>
      <c r="W48" s="59"/>
      <c r="X48" s="58"/>
      <c r="Y48" s="59"/>
      <c r="Z48" s="59"/>
      <c r="AA48" s="59"/>
      <c r="AB48" s="59"/>
      <c r="AC48" s="58"/>
      <c r="AD48" s="59"/>
      <c r="AE48" s="59"/>
      <c r="AF48" s="59"/>
      <c r="AG48" s="59"/>
      <c r="AH48" s="58"/>
      <c r="AI48" s="59"/>
      <c r="AJ48" s="59"/>
      <c r="AK48" s="59"/>
      <c r="AL48" s="59"/>
      <c r="AM48" s="58"/>
    </row>
    <row r="49" spans="1:39" x14ac:dyDescent="0.2">
      <c r="A49" s="53">
        <v>33</v>
      </c>
      <c r="B49" s="54" t="s">
        <v>72</v>
      </c>
      <c r="C49" s="59">
        <f t="shared" si="16"/>
        <v>18</v>
      </c>
      <c r="D49" s="59">
        <f t="shared" si="17"/>
        <v>18</v>
      </c>
      <c r="E49" s="59">
        <f t="shared" si="18"/>
        <v>0</v>
      </c>
      <c r="F49" s="59">
        <f t="shared" si="18"/>
        <v>0</v>
      </c>
      <c r="G49" s="61" t="s">
        <v>28</v>
      </c>
      <c r="H49" s="58">
        <f t="shared" si="19"/>
        <v>3</v>
      </c>
      <c r="I49" s="58">
        <v>3</v>
      </c>
      <c r="J49" s="92"/>
      <c r="K49" s="92"/>
      <c r="L49" s="60"/>
      <c r="M49" s="60"/>
      <c r="N49" s="58"/>
      <c r="O49" s="92">
        <v>9</v>
      </c>
      <c r="P49" s="92">
        <v>9</v>
      </c>
      <c r="Q49" s="60"/>
      <c r="R49" s="60"/>
      <c r="S49" s="58">
        <v>3</v>
      </c>
      <c r="T49" s="59"/>
      <c r="U49" s="59"/>
      <c r="V49" s="59"/>
      <c r="W49" s="59"/>
      <c r="X49" s="58"/>
      <c r="Y49" s="59"/>
      <c r="Z49" s="59"/>
      <c r="AA49" s="59"/>
      <c r="AB49" s="59"/>
      <c r="AC49" s="58"/>
      <c r="AD49" s="59"/>
      <c r="AE49" s="59"/>
      <c r="AF49" s="59"/>
      <c r="AG49" s="59"/>
      <c r="AH49" s="58"/>
      <c r="AI49" s="59"/>
      <c r="AJ49" s="59"/>
      <c r="AK49" s="59"/>
      <c r="AL49" s="59"/>
      <c r="AM49" s="58"/>
    </row>
    <row r="50" spans="1:39" ht="24" x14ac:dyDescent="0.2">
      <c r="A50" s="53">
        <v>34</v>
      </c>
      <c r="B50" s="54" t="s">
        <v>73</v>
      </c>
      <c r="C50" s="59">
        <f t="shared" si="16"/>
        <v>66</v>
      </c>
      <c r="D50" s="59">
        <f t="shared" si="17"/>
        <v>30</v>
      </c>
      <c r="E50" s="59">
        <f t="shared" si="18"/>
        <v>18</v>
      </c>
      <c r="F50" s="59">
        <f t="shared" si="18"/>
        <v>18</v>
      </c>
      <c r="G50" s="61" t="s">
        <v>28</v>
      </c>
      <c r="H50" s="58">
        <f t="shared" si="19"/>
        <v>8</v>
      </c>
      <c r="I50" s="58" t="s">
        <v>74</v>
      </c>
      <c r="J50" s="60"/>
      <c r="K50" s="60"/>
      <c r="L50" s="60"/>
      <c r="M50" s="60"/>
      <c r="N50" s="58"/>
      <c r="O50" s="93">
        <v>6</v>
      </c>
      <c r="P50" s="93">
        <v>4</v>
      </c>
      <c r="Q50" s="93"/>
      <c r="R50" s="93"/>
      <c r="S50" s="94">
        <v>1</v>
      </c>
      <c r="T50" s="93">
        <v>5</v>
      </c>
      <c r="U50" s="93"/>
      <c r="V50" s="93">
        <v>9</v>
      </c>
      <c r="W50" s="93">
        <v>9</v>
      </c>
      <c r="X50" s="94">
        <v>2</v>
      </c>
      <c r="Y50" s="93">
        <v>5</v>
      </c>
      <c r="Z50" s="93"/>
      <c r="AA50" s="93">
        <v>9</v>
      </c>
      <c r="AB50" s="93"/>
      <c r="AC50" s="94">
        <v>2</v>
      </c>
      <c r="AD50" s="95"/>
      <c r="AE50" s="95"/>
      <c r="AF50" s="95"/>
      <c r="AG50" s="95">
        <v>9</v>
      </c>
      <c r="AH50" s="94">
        <v>1</v>
      </c>
      <c r="AI50" s="95">
        <v>6</v>
      </c>
      <c r="AJ50" s="95">
        <v>4</v>
      </c>
      <c r="AK50" s="95"/>
      <c r="AL50" s="95"/>
      <c r="AM50" s="94">
        <v>2</v>
      </c>
    </row>
    <row r="51" spans="1:39" ht="24" x14ac:dyDescent="0.2">
      <c r="A51" s="53">
        <v>35</v>
      </c>
      <c r="B51" s="54" t="s">
        <v>75</v>
      </c>
      <c r="C51" s="59">
        <f t="shared" ca="1" si="16"/>
        <v>18</v>
      </c>
      <c r="D51" s="59">
        <f t="shared" ca="1" si="17"/>
        <v>9</v>
      </c>
      <c r="E51" s="59">
        <f t="shared" si="18"/>
        <v>9</v>
      </c>
      <c r="F51" s="59">
        <f t="shared" si="18"/>
        <v>0</v>
      </c>
      <c r="G51" s="59" t="s">
        <v>30</v>
      </c>
      <c r="H51" s="58">
        <f>SUM(N51,S51,X51,AC51,AH51,AM51)</f>
        <v>2</v>
      </c>
      <c r="I51" s="58" t="s">
        <v>64</v>
      </c>
      <c r="J51" s="60"/>
      <c r="K51" s="60">
        <f ca="1">K51:AL52</f>
        <v>0</v>
      </c>
      <c r="L51" s="60"/>
      <c r="M51" s="60"/>
      <c r="N51" s="58"/>
      <c r="O51" s="59">
        <v>6</v>
      </c>
      <c r="P51" s="59">
        <v>3</v>
      </c>
      <c r="Q51" s="59">
        <v>9</v>
      </c>
      <c r="R51" s="59"/>
      <c r="S51" s="58">
        <v>2</v>
      </c>
      <c r="T51" s="59"/>
      <c r="U51" s="59"/>
      <c r="V51" s="59"/>
      <c r="W51" s="59"/>
      <c r="X51" s="58"/>
      <c r="Y51" s="59"/>
      <c r="Z51" s="59"/>
      <c r="AA51" s="59"/>
      <c r="AB51" s="59"/>
      <c r="AC51" s="58"/>
      <c r="AD51" s="61"/>
      <c r="AE51" s="61"/>
      <c r="AF51" s="59"/>
      <c r="AG51" s="59"/>
      <c r="AH51" s="58"/>
      <c r="AI51" s="59"/>
      <c r="AJ51" s="59"/>
      <c r="AK51" s="59"/>
      <c r="AL51" s="59"/>
      <c r="AM51" s="58"/>
    </row>
    <row r="52" spans="1:39" x14ac:dyDescent="0.2">
      <c r="A52" s="53">
        <v>36</v>
      </c>
      <c r="B52" s="54" t="s">
        <v>76</v>
      </c>
      <c r="C52" s="59">
        <f t="shared" si="16"/>
        <v>9</v>
      </c>
      <c r="D52" s="59">
        <f t="shared" si="17"/>
        <v>0</v>
      </c>
      <c r="E52" s="59">
        <f t="shared" si="18"/>
        <v>9</v>
      </c>
      <c r="F52" s="59">
        <f t="shared" si="18"/>
        <v>0</v>
      </c>
      <c r="G52" s="61" t="s">
        <v>30</v>
      </c>
      <c r="H52" s="58">
        <f t="shared" si="19"/>
        <v>1</v>
      </c>
      <c r="I52" s="58">
        <v>1</v>
      </c>
      <c r="J52" s="60"/>
      <c r="K52" s="60"/>
      <c r="L52" s="60"/>
      <c r="M52" s="60"/>
      <c r="N52" s="58"/>
      <c r="O52" s="60"/>
      <c r="P52" s="60"/>
      <c r="Q52" s="60">
        <v>9</v>
      </c>
      <c r="R52" s="60"/>
      <c r="S52" s="58">
        <v>1</v>
      </c>
      <c r="T52" s="59"/>
      <c r="U52" s="59"/>
      <c r="V52" s="59"/>
      <c r="W52" s="59"/>
      <c r="X52" s="58"/>
      <c r="Y52" s="59"/>
      <c r="Z52" s="59"/>
      <c r="AA52" s="59"/>
      <c r="AB52" s="59"/>
      <c r="AC52" s="58"/>
      <c r="AD52" s="59"/>
      <c r="AE52" s="59"/>
      <c r="AF52" s="59"/>
      <c r="AG52" s="59"/>
      <c r="AH52" s="58"/>
      <c r="AI52" s="59"/>
      <c r="AJ52" s="59"/>
      <c r="AK52" s="59"/>
      <c r="AL52" s="59"/>
      <c r="AM52" s="58"/>
    </row>
    <row r="53" spans="1:39" x14ac:dyDescent="0.2">
      <c r="A53" s="53">
        <v>37</v>
      </c>
      <c r="B53" s="54" t="s">
        <v>77</v>
      </c>
      <c r="C53" s="59">
        <f t="shared" si="16"/>
        <v>12</v>
      </c>
      <c r="D53" s="59">
        <f t="shared" si="17"/>
        <v>0</v>
      </c>
      <c r="E53" s="59">
        <f t="shared" si="18"/>
        <v>12</v>
      </c>
      <c r="F53" s="59">
        <f t="shared" si="18"/>
        <v>0</v>
      </c>
      <c r="G53" s="59" t="s">
        <v>30</v>
      </c>
      <c r="H53" s="58">
        <f t="shared" si="19"/>
        <v>2</v>
      </c>
      <c r="I53" s="58">
        <v>2</v>
      </c>
      <c r="J53" s="55"/>
      <c r="K53" s="55"/>
      <c r="L53" s="55"/>
      <c r="M53" s="55"/>
      <c r="N53" s="58">
        <v>0</v>
      </c>
      <c r="O53" s="60"/>
      <c r="P53" s="60"/>
      <c r="Q53" s="60"/>
      <c r="R53" s="60"/>
      <c r="S53" s="58"/>
      <c r="T53" s="59"/>
      <c r="U53" s="59"/>
      <c r="V53" s="59"/>
      <c r="W53" s="59"/>
      <c r="X53" s="58"/>
      <c r="Y53" s="59"/>
      <c r="Z53" s="59"/>
      <c r="AA53" s="59"/>
      <c r="AB53" s="59"/>
      <c r="AC53" s="58"/>
      <c r="AD53" s="59"/>
      <c r="AE53" s="59"/>
      <c r="AF53" s="59"/>
      <c r="AG53" s="59"/>
      <c r="AH53" s="58"/>
      <c r="AI53" s="55"/>
      <c r="AJ53" s="55"/>
      <c r="AK53" s="55">
        <v>12</v>
      </c>
      <c r="AL53" s="55"/>
      <c r="AM53" s="58">
        <v>2</v>
      </c>
    </row>
    <row r="54" spans="1:39" x14ac:dyDescent="0.2">
      <c r="A54" s="53">
        <v>38</v>
      </c>
      <c r="B54" s="54" t="s">
        <v>78</v>
      </c>
      <c r="C54" s="59">
        <f t="shared" si="16"/>
        <v>41</v>
      </c>
      <c r="D54" s="59">
        <f t="shared" si="17"/>
        <v>5</v>
      </c>
      <c r="E54" s="59">
        <f t="shared" si="18"/>
        <v>36</v>
      </c>
      <c r="F54" s="59">
        <f t="shared" si="18"/>
        <v>0</v>
      </c>
      <c r="G54" s="59" t="s">
        <v>28</v>
      </c>
      <c r="H54" s="58">
        <f t="shared" si="19"/>
        <v>6</v>
      </c>
      <c r="I54" s="58" t="s">
        <v>79</v>
      </c>
      <c r="J54" s="60"/>
      <c r="K54" s="60"/>
      <c r="L54" s="60">
        <v>9</v>
      </c>
      <c r="M54" s="60"/>
      <c r="N54" s="58">
        <v>1</v>
      </c>
      <c r="O54" s="60"/>
      <c r="P54" s="60"/>
      <c r="Q54" s="60">
        <v>9</v>
      </c>
      <c r="R54" s="60"/>
      <c r="S54" s="58">
        <v>1</v>
      </c>
      <c r="T54" s="59"/>
      <c r="U54" s="59"/>
      <c r="V54" s="59">
        <v>9</v>
      </c>
      <c r="W54" s="59"/>
      <c r="X54" s="58">
        <v>1</v>
      </c>
      <c r="Y54" s="59">
        <v>5</v>
      </c>
      <c r="Z54" s="59"/>
      <c r="AA54" s="59">
        <v>9</v>
      </c>
      <c r="AB54" s="59"/>
      <c r="AC54" s="58">
        <v>3</v>
      </c>
      <c r="AD54" s="59"/>
      <c r="AE54" s="59"/>
      <c r="AF54" s="59"/>
      <c r="AG54" s="59"/>
      <c r="AH54" s="58"/>
      <c r="AI54" s="59"/>
      <c r="AJ54" s="59"/>
      <c r="AK54" s="59"/>
      <c r="AL54" s="59"/>
      <c r="AM54" s="58"/>
    </row>
    <row r="55" spans="1:39" x14ac:dyDescent="0.2">
      <c r="A55" s="53">
        <v>39</v>
      </c>
      <c r="B55" s="54" t="s">
        <v>80</v>
      </c>
      <c r="C55" s="59">
        <f t="shared" si="16"/>
        <v>41</v>
      </c>
      <c r="D55" s="59">
        <f t="shared" si="17"/>
        <v>5</v>
      </c>
      <c r="E55" s="59">
        <f t="shared" si="18"/>
        <v>36</v>
      </c>
      <c r="F55" s="59">
        <f t="shared" si="18"/>
        <v>0</v>
      </c>
      <c r="G55" s="59" t="s">
        <v>28</v>
      </c>
      <c r="H55" s="58">
        <f t="shared" si="19"/>
        <v>6</v>
      </c>
      <c r="I55" s="58" t="s">
        <v>79</v>
      </c>
      <c r="J55" s="60"/>
      <c r="K55" s="60"/>
      <c r="L55" s="60">
        <v>9</v>
      </c>
      <c r="M55" s="60"/>
      <c r="N55" s="58">
        <v>1</v>
      </c>
      <c r="O55" s="96"/>
      <c r="P55" s="60"/>
      <c r="Q55" s="60">
        <v>9</v>
      </c>
      <c r="R55" s="60"/>
      <c r="S55" s="58">
        <v>1</v>
      </c>
      <c r="T55" s="59"/>
      <c r="U55" s="59"/>
      <c r="V55" s="59">
        <v>9</v>
      </c>
      <c r="W55" s="59"/>
      <c r="X55" s="58">
        <v>1</v>
      </c>
      <c r="Y55" s="59">
        <v>5</v>
      </c>
      <c r="Z55" s="59"/>
      <c r="AA55" s="59">
        <v>9</v>
      </c>
      <c r="AB55" s="59"/>
      <c r="AC55" s="58">
        <v>3</v>
      </c>
      <c r="AD55" s="59"/>
      <c r="AE55" s="59"/>
      <c r="AF55" s="59"/>
      <c r="AG55" s="59"/>
      <c r="AH55" s="58"/>
      <c r="AI55" s="59"/>
      <c r="AJ55" s="59"/>
      <c r="AK55" s="59"/>
      <c r="AL55" s="59"/>
      <c r="AM55" s="58"/>
    </row>
    <row r="56" spans="1:39" ht="24" x14ac:dyDescent="0.2">
      <c r="A56" s="53">
        <v>40</v>
      </c>
      <c r="B56" s="54" t="s">
        <v>81</v>
      </c>
      <c r="C56" s="59">
        <f t="shared" si="16"/>
        <v>41</v>
      </c>
      <c r="D56" s="59">
        <f t="shared" si="17"/>
        <v>0</v>
      </c>
      <c r="E56" s="59">
        <f t="shared" si="18"/>
        <v>41</v>
      </c>
      <c r="F56" s="59">
        <f t="shared" si="18"/>
        <v>0</v>
      </c>
      <c r="G56" s="59" t="s">
        <v>28</v>
      </c>
      <c r="H56" s="58">
        <f t="shared" si="19"/>
        <v>6</v>
      </c>
      <c r="I56" s="58">
        <v>6</v>
      </c>
      <c r="J56" s="60"/>
      <c r="K56" s="60"/>
      <c r="L56" s="60">
        <v>9</v>
      </c>
      <c r="M56" s="60"/>
      <c r="N56" s="58">
        <v>1</v>
      </c>
      <c r="O56" s="60"/>
      <c r="P56" s="60"/>
      <c r="Q56" s="60">
        <v>6</v>
      </c>
      <c r="R56" s="60"/>
      <c r="S56" s="58">
        <v>1</v>
      </c>
      <c r="T56" s="59"/>
      <c r="U56" s="59"/>
      <c r="V56" s="59">
        <v>6</v>
      </c>
      <c r="W56" s="59"/>
      <c r="X56" s="58">
        <v>1</v>
      </c>
      <c r="Y56" s="59"/>
      <c r="Z56" s="59"/>
      <c r="AA56" s="59">
        <v>6</v>
      </c>
      <c r="AB56" s="59"/>
      <c r="AC56" s="58">
        <v>1</v>
      </c>
      <c r="AD56" s="59"/>
      <c r="AE56" s="59"/>
      <c r="AF56" s="59">
        <v>14</v>
      </c>
      <c r="AG56" s="59"/>
      <c r="AH56" s="58">
        <v>2</v>
      </c>
      <c r="AI56" s="59"/>
      <c r="AJ56" s="59"/>
      <c r="AK56" s="59"/>
      <c r="AL56" s="59"/>
      <c r="AM56" s="58"/>
    </row>
    <row r="57" spans="1:39" ht="24" x14ac:dyDescent="0.2">
      <c r="A57" s="53">
        <v>41</v>
      </c>
      <c r="B57" s="54" t="s">
        <v>82</v>
      </c>
      <c r="C57" s="59">
        <f>SUM(D57:F57)</f>
        <v>16</v>
      </c>
      <c r="D57" s="59">
        <f t="shared" si="17"/>
        <v>10</v>
      </c>
      <c r="E57" s="59">
        <f t="shared" si="18"/>
        <v>6</v>
      </c>
      <c r="F57" s="59">
        <f t="shared" si="18"/>
        <v>0</v>
      </c>
      <c r="G57" s="59" t="s">
        <v>30</v>
      </c>
      <c r="H57" s="58">
        <f>SUM(N57,S57,X57,AC57,AH57,AM57)</f>
        <v>1</v>
      </c>
      <c r="I57" s="58" t="s">
        <v>51</v>
      </c>
      <c r="J57" s="60"/>
      <c r="K57" s="60"/>
      <c r="L57" s="60"/>
      <c r="M57" s="60"/>
      <c r="N57" s="58"/>
      <c r="O57" s="60"/>
      <c r="P57" s="60"/>
      <c r="Q57" s="60"/>
      <c r="R57" s="60"/>
      <c r="S57" s="58"/>
      <c r="T57" s="59">
        <v>6</v>
      </c>
      <c r="U57" s="59">
        <v>4</v>
      </c>
      <c r="V57" s="59">
        <v>6</v>
      </c>
      <c r="W57" s="59"/>
      <c r="X57" s="58">
        <v>1</v>
      </c>
      <c r="Y57" s="59"/>
      <c r="Z57" s="59"/>
      <c r="AA57" s="59"/>
      <c r="AB57" s="59"/>
      <c r="AC57" s="58"/>
      <c r="AD57" s="59"/>
      <c r="AE57" s="59"/>
      <c r="AF57" s="59"/>
      <c r="AG57" s="59"/>
      <c r="AH57" s="58"/>
      <c r="AI57" s="59"/>
      <c r="AJ57" s="59"/>
      <c r="AK57" s="59"/>
      <c r="AL57" s="59"/>
      <c r="AM57" s="58"/>
    </row>
    <row r="58" spans="1:39" x14ac:dyDescent="0.2">
      <c r="A58" s="53">
        <v>42</v>
      </c>
      <c r="B58" s="54" t="s">
        <v>83</v>
      </c>
      <c r="C58" s="59">
        <f t="shared" si="16"/>
        <v>28</v>
      </c>
      <c r="D58" s="59">
        <f t="shared" si="17"/>
        <v>10</v>
      </c>
      <c r="E58" s="59">
        <f t="shared" si="18"/>
        <v>18</v>
      </c>
      <c r="F58" s="59">
        <f t="shared" si="18"/>
        <v>0</v>
      </c>
      <c r="G58" s="59" t="s">
        <v>30</v>
      </c>
      <c r="H58" s="58">
        <f t="shared" si="19"/>
        <v>3</v>
      </c>
      <c r="I58" s="58" t="s">
        <v>84</v>
      </c>
      <c r="J58" s="60"/>
      <c r="K58" s="60"/>
      <c r="L58" s="60"/>
      <c r="M58" s="60"/>
      <c r="N58" s="58"/>
      <c r="O58" s="59">
        <v>6</v>
      </c>
      <c r="P58" s="59">
        <v>4</v>
      </c>
      <c r="Q58" s="59">
        <v>18</v>
      </c>
      <c r="R58" s="59"/>
      <c r="S58" s="58">
        <v>3</v>
      </c>
      <c r="T58" s="59"/>
      <c r="U58" s="59"/>
      <c r="V58" s="59"/>
      <c r="W58" s="59"/>
      <c r="X58" s="58"/>
      <c r="Y58" s="59"/>
      <c r="Z58" s="59"/>
      <c r="AA58" s="59"/>
      <c r="AB58" s="59"/>
      <c r="AC58" s="58"/>
      <c r="AD58" s="59"/>
      <c r="AE58" s="59"/>
      <c r="AF58" s="59"/>
      <c r="AG58" s="59"/>
      <c r="AH58" s="58"/>
      <c r="AI58" s="59"/>
      <c r="AJ58" s="59"/>
      <c r="AK58" s="59"/>
      <c r="AL58" s="59"/>
      <c r="AM58" s="58"/>
    </row>
    <row r="59" spans="1:39" ht="24" x14ac:dyDescent="0.2">
      <c r="A59" s="53">
        <v>43</v>
      </c>
      <c r="B59" s="54" t="s">
        <v>85</v>
      </c>
      <c r="C59" s="59">
        <f t="shared" si="16"/>
        <v>28</v>
      </c>
      <c r="D59" s="59">
        <f t="shared" si="17"/>
        <v>10</v>
      </c>
      <c r="E59" s="59">
        <f t="shared" si="18"/>
        <v>18</v>
      </c>
      <c r="F59" s="59">
        <f t="shared" si="18"/>
        <v>0</v>
      </c>
      <c r="G59" s="59" t="s">
        <v>30</v>
      </c>
      <c r="H59" s="58">
        <f t="shared" si="19"/>
        <v>3</v>
      </c>
      <c r="I59" s="58" t="s">
        <v>84</v>
      </c>
      <c r="J59" s="60"/>
      <c r="K59" s="60"/>
      <c r="L59" s="60"/>
      <c r="M59" s="60"/>
      <c r="N59" s="58"/>
      <c r="O59" s="60"/>
      <c r="P59" s="60"/>
      <c r="Q59" s="60"/>
      <c r="R59" s="60"/>
      <c r="S59" s="58"/>
      <c r="T59" s="59">
        <v>6</v>
      </c>
      <c r="U59" s="59">
        <v>4</v>
      </c>
      <c r="V59" s="59">
        <v>18</v>
      </c>
      <c r="W59" s="59"/>
      <c r="X59" s="58">
        <v>3</v>
      </c>
      <c r="Y59" s="59"/>
      <c r="Z59" s="59"/>
      <c r="AA59" s="59"/>
      <c r="AB59" s="59"/>
      <c r="AC59" s="58"/>
      <c r="AD59" s="59"/>
      <c r="AE59" s="59"/>
      <c r="AF59" s="59"/>
      <c r="AG59" s="59"/>
      <c r="AH59" s="58"/>
      <c r="AI59" s="59"/>
      <c r="AJ59" s="59"/>
      <c r="AK59" s="59"/>
      <c r="AL59" s="59"/>
      <c r="AM59" s="58"/>
    </row>
    <row r="60" spans="1:39" x14ac:dyDescent="0.2">
      <c r="A60" s="53">
        <v>44</v>
      </c>
      <c r="B60" s="54" t="s">
        <v>86</v>
      </c>
      <c r="C60" s="59">
        <f t="shared" si="16"/>
        <v>28</v>
      </c>
      <c r="D60" s="59">
        <f t="shared" si="17"/>
        <v>10</v>
      </c>
      <c r="E60" s="59">
        <f t="shared" si="18"/>
        <v>18</v>
      </c>
      <c r="F60" s="59">
        <f t="shared" si="18"/>
        <v>0</v>
      </c>
      <c r="G60" s="59" t="s">
        <v>30</v>
      </c>
      <c r="H60" s="58">
        <f t="shared" si="19"/>
        <v>3</v>
      </c>
      <c r="I60" s="58" t="s">
        <v>84</v>
      </c>
      <c r="J60" s="60"/>
      <c r="K60" s="60"/>
      <c r="L60" s="60"/>
      <c r="M60" s="60"/>
      <c r="N60" s="58"/>
      <c r="O60" s="60"/>
      <c r="P60" s="60"/>
      <c r="Q60" s="60"/>
      <c r="R60" s="60"/>
      <c r="S60" s="58"/>
      <c r="T60" s="59"/>
      <c r="U60" s="59"/>
      <c r="V60" s="59"/>
      <c r="W60" s="59"/>
      <c r="X60" s="58"/>
      <c r="Y60" s="59">
        <v>6</v>
      </c>
      <c r="Z60" s="59">
        <v>4</v>
      </c>
      <c r="AA60" s="59">
        <v>18</v>
      </c>
      <c r="AB60" s="59"/>
      <c r="AC60" s="58">
        <v>3</v>
      </c>
      <c r="AD60" s="59"/>
      <c r="AE60" s="59"/>
      <c r="AF60" s="59"/>
      <c r="AG60" s="59"/>
      <c r="AH60" s="58"/>
      <c r="AI60" s="59"/>
      <c r="AJ60" s="59"/>
      <c r="AK60" s="59"/>
      <c r="AL60" s="59"/>
      <c r="AM60" s="58"/>
    </row>
    <row r="61" spans="1:39" x14ac:dyDescent="0.2">
      <c r="A61" s="53">
        <v>45</v>
      </c>
      <c r="B61" s="54" t="s">
        <v>87</v>
      </c>
      <c r="C61" s="59">
        <f t="shared" si="16"/>
        <v>28</v>
      </c>
      <c r="D61" s="59">
        <f t="shared" si="17"/>
        <v>10</v>
      </c>
      <c r="E61" s="59">
        <f t="shared" si="18"/>
        <v>18</v>
      </c>
      <c r="F61" s="59">
        <f t="shared" si="18"/>
        <v>0</v>
      </c>
      <c r="G61" s="59" t="s">
        <v>30</v>
      </c>
      <c r="H61" s="58">
        <f t="shared" si="19"/>
        <v>3</v>
      </c>
      <c r="I61" s="58" t="s">
        <v>84</v>
      </c>
      <c r="J61" s="60"/>
      <c r="K61" s="60"/>
      <c r="L61" s="60"/>
      <c r="M61" s="60"/>
      <c r="N61" s="58"/>
      <c r="O61" s="60"/>
      <c r="P61" s="60"/>
      <c r="Q61" s="60"/>
      <c r="R61" s="60"/>
      <c r="S61" s="58"/>
      <c r="T61" s="55">
        <v>6</v>
      </c>
      <c r="U61" s="55">
        <v>4</v>
      </c>
      <c r="V61" s="55">
        <v>18</v>
      </c>
      <c r="W61" s="55"/>
      <c r="X61" s="58">
        <v>3</v>
      </c>
      <c r="Y61" s="59"/>
      <c r="Z61" s="59"/>
      <c r="AA61" s="59"/>
      <c r="AB61" s="59"/>
      <c r="AC61" s="58"/>
      <c r="AD61" s="55">
        <v>0</v>
      </c>
      <c r="AE61" s="55">
        <v>0</v>
      </c>
      <c r="AF61" s="55">
        <v>0</v>
      </c>
      <c r="AG61" s="55"/>
      <c r="AH61" s="58">
        <v>0</v>
      </c>
      <c r="AI61" s="59"/>
      <c r="AJ61" s="59"/>
      <c r="AK61" s="59"/>
      <c r="AL61" s="59"/>
      <c r="AM61" s="58"/>
    </row>
    <row r="62" spans="1:39" x14ac:dyDescent="0.2">
      <c r="A62" s="53">
        <v>46</v>
      </c>
      <c r="B62" s="54" t="s">
        <v>88</v>
      </c>
      <c r="C62" s="59">
        <f t="shared" si="16"/>
        <v>24</v>
      </c>
      <c r="D62" s="59">
        <f t="shared" si="17"/>
        <v>12</v>
      </c>
      <c r="E62" s="59">
        <f t="shared" si="18"/>
        <v>0</v>
      </c>
      <c r="F62" s="59">
        <f t="shared" si="18"/>
        <v>12</v>
      </c>
      <c r="G62" s="59" t="s">
        <v>30</v>
      </c>
      <c r="H62" s="58">
        <f t="shared" si="19"/>
        <v>2</v>
      </c>
      <c r="I62" s="58" t="s">
        <v>64</v>
      </c>
      <c r="J62" s="60"/>
      <c r="K62" s="60"/>
      <c r="L62" s="60"/>
      <c r="M62" s="60"/>
      <c r="N62" s="58"/>
      <c r="O62" s="60"/>
      <c r="P62" s="60"/>
      <c r="Q62" s="60"/>
      <c r="R62" s="60"/>
      <c r="S62" s="58"/>
      <c r="T62" s="59"/>
      <c r="U62" s="59"/>
      <c r="V62" s="59"/>
      <c r="W62" s="59"/>
      <c r="X62" s="58"/>
      <c r="Y62" s="59"/>
      <c r="Z62" s="59"/>
      <c r="AA62" s="59"/>
      <c r="AB62" s="59"/>
      <c r="AC62" s="58"/>
      <c r="AD62" s="97"/>
      <c r="AE62" s="97"/>
      <c r="AF62" s="97"/>
      <c r="AG62" s="97"/>
      <c r="AH62" s="98"/>
      <c r="AI62" s="59">
        <v>8</v>
      </c>
      <c r="AJ62" s="59">
        <v>4</v>
      </c>
      <c r="AK62" s="59"/>
      <c r="AL62" s="59">
        <v>12</v>
      </c>
      <c r="AM62" s="58">
        <v>2</v>
      </c>
    </row>
    <row r="63" spans="1:39" x14ac:dyDescent="0.2">
      <c r="A63" s="53">
        <v>47</v>
      </c>
      <c r="B63" s="54" t="s">
        <v>89</v>
      </c>
      <c r="C63" s="59">
        <f t="shared" si="16"/>
        <v>12</v>
      </c>
      <c r="D63" s="59">
        <f t="shared" si="17"/>
        <v>0</v>
      </c>
      <c r="E63" s="59">
        <f t="shared" si="18"/>
        <v>12</v>
      </c>
      <c r="F63" s="59">
        <f t="shared" si="18"/>
        <v>0</v>
      </c>
      <c r="G63" s="59" t="s">
        <v>30</v>
      </c>
      <c r="H63" s="58">
        <f t="shared" si="19"/>
        <v>2</v>
      </c>
      <c r="I63" s="58">
        <v>2</v>
      </c>
      <c r="J63" s="60"/>
      <c r="K63" s="60"/>
      <c r="L63" s="60">
        <v>12</v>
      </c>
      <c r="M63" s="60"/>
      <c r="N63" s="58">
        <v>2</v>
      </c>
      <c r="O63" s="60"/>
      <c r="P63" s="60"/>
      <c r="Q63" s="60"/>
      <c r="R63" s="60"/>
      <c r="S63" s="58"/>
      <c r="T63" s="59"/>
      <c r="U63" s="59"/>
      <c r="V63" s="59"/>
      <c r="W63" s="59"/>
      <c r="X63" s="58"/>
      <c r="Y63" s="59"/>
      <c r="Z63" s="59"/>
      <c r="AA63" s="59"/>
      <c r="AB63" s="59"/>
      <c r="AC63" s="58"/>
      <c r="AD63" s="59"/>
      <c r="AE63" s="59"/>
      <c r="AF63" s="59"/>
      <c r="AG63" s="59"/>
      <c r="AH63" s="58"/>
      <c r="AI63" s="59"/>
      <c r="AJ63" s="59"/>
      <c r="AK63" s="59"/>
      <c r="AL63" s="59"/>
      <c r="AM63" s="58"/>
    </row>
    <row r="64" spans="1:39" ht="24" x14ac:dyDescent="0.2">
      <c r="A64" s="53">
        <v>48</v>
      </c>
      <c r="B64" s="54" t="s">
        <v>90</v>
      </c>
      <c r="C64" s="55">
        <f>SUM(D64:F64)</f>
        <v>70</v>
      </c>
      <c r="D64" s="55">
        <f t="shared" si="17"/>
        <v>40</v>
      </c>
      <c r="E64" s="55">
        <f t="shared" si="18"/>
        <v>30</v>
      </c>
      <c r="F64" s="55">
        <f t="shared" si="18"/>
        <v>0</v>
      </c>
      <c r="G64" s="87" t="s">
        <v>28</v>
      </c>
      <c r="H64" s="58">
        <f>SUM(N64,S64,X64,AC64,AH64,AM64)</f>
        <v>7</v>
      </c>
      <c r="I64" s="58" t="s">
        <v>91</v>
      </c>
      <c r="J64" s="55"/>
      <c r="K64" s="55"/>
      <c r="L64" s="55"/>
      <c r="M64" s="55"/>
      <c r="N64" s="58"/>
      <c r="O64" s="55"/>
      <c r="P64" s="55"/>
      <c r="Q64" s="55"/>
      <c r="R64" s="55"/>
      <c r="S64" s="58"/>
      <c r="T64" s="55"/>
      <c r="U64" s="55"/>
      <c r="V64" s="55"/>
      <c r="W64" s="55"/>
      <c r="X64" s="58"/>
      <c r="Y64" s="55"/>
      <c r="Z64" s="55"/>
      <c r="AA64" s="55"/>
      <c r="AB64" s="55"/>
      <c r="AC64" s="58"/>
      <c r="AD64" s="87">
        <v>8</v>
      </c>
      <c r="AE64" s="87">
        <v>12</v>
      </c>
      <c r="AF64" s="87">
        <v>15</v>
      </c>
      <c r="AG64" s="87"/>
      <c r="AH64" s="99">
        <v>3</v>
      </c>
      <c r="AI64" s="87">
        <v>8</v>
      </c>
      <c r="AJ64" s="87">
        <v>12</v>
      </c>
      <c r="AK64" s="55">
        <v>15</v>
      </c>
      <c r="AL64" s="55"/>
      <c r="AM64" s="58">
        <v>4</v>
      </c>
    </row>
    <row r="65" spans="1:255" ht="24" x14ac:dyDescent="0.2">
      <c r="A65" s="53">
        <v>49</v>
      </c>
      <c r="B65" s="100" t="s">
        <v>92</v>
      </c>
      <c r="C65" s="59">
        <f t="shared" ref="C65:C66" si="20">SUM(D65:F65)</f>
        <v>36</v>
      </c>
      <c r="D65" s="59">
        <f t="shared" si="17"/>
        <v>0</v>
      </c>
      <c r="E65" s="59">
        <f t="shared" ref="E65:F66" si="21">SUM(L65+Q65+V65+AA65+AF65+AK65)</f>
        <v>36</v>
      </c>
      <c r="F65" s="59">
        <f t="shared" si="21"/>
        <v>0</v>
      </c>
      <c r="G65" s="59" t="s">
        <v>30</v>
      </c>
      <c r="H65" s="58">
        <f t="shared" ref="H65:H66" si="22">SUM(N65,S65,X65,AC65,AH65,AM65)</f>
        <v>3</v>
      </c>
      <c r="I65" s="58">
        <v>3</v>
      </c>
      <c r="J65" s="60"/>
      <c r="K65" s="60"/>
      <c r="L65" s="60"/>
      <c r="M65" s="60"/>
      <c r="N65" s="58"/>
      <c r="O65" s="60"/>
      <c r="P65" s="60"/>
      <c r="Q65" s="60"/>
      <c r="R65" s="60"/>
      <c r="S65" s="58"/>
      <c r="T65" s="59"/>
      <c r="U65" s="59"/>
      <c r="V65" s="59"/>
      <c r="W65" s="59"/>
      <c r="X65" s="58"/>
      <c r="Y65" s="97"/>
      <c r="Z65" s="97"/>
      <c r="AA65" s="97"/>
      <c r="AB65" s="97"/>
      <c r="AC65" s="98"/>
      <c r="AD65" s="59"/>
      <c r="AE65" s="59"/>
      <c r="AF65" s="59">
        <v>18</v>
      </c>
      <c r="AG65" s="59"/>
      <c r="AH65" s="58">
        <v>1</v>
      </c>
      <c r="AI65" s="59"/>
      <c r="AJ65" s="59"/>
      <c r="AK65" s="59">
        <v>18</v>
      </c>
      <c r="AL65" s="59"/>
      <c r="AM65" s="58">
        <v>2</v>
      </c>
    </row>
    <row r="66" spans="1:255" ht="36" x14ac:dyDescent="0.2">
      <c r="A66" s="53">
        <v>50</v>
      </c>
      <c r="B66" s="54" t="s">
        <v>93</v>
      </c>
      <c r="C66" s="59">
        <f t="shared" si="20"/>
        <v>24</v>
      </c>
      <c r="D66" s="59">
        <f t="shared" si="17"/>
        <v>0</v>
      </c>
      <c r="E66" s="59">
        <f t="shared" si="21"/>
        <v>24</v>
      </c>
      <c r="F66" s="59">
        <f t="shared" si="21"/>
        <v>0</v>
      </c>
      <c r="G66" s="59" t="s">
        <v>30</v>
      </c>
      <c r="H66" s="58">
        <f t="shared" si="22"/>
        <v>2</v>
      </c>
      <c r="I66" s="58">
        <v>2</v>
      </c>
      <c r="J66" s="60"/>
      <c r="K66" s="60"/>
      <c r="L66" s="60">
        <v>12</v>
      </c>
      <c r="M66" s="60"/>
      <c r="N66" s="58">
        <v>1</v>
      </c>
      <c r="O66" s="60"/>
      <c r="P66" s="60"/>
      <c r="Q66" s="60">
        <v>12</v>
      </c>
      <c r="R66" s="60"/>
      <c r="S66" s="58">
        <v>1</v>
      </c>
      <c r="T66" s="59"/>
      <c r="U66" s="59"/>
      <c r="V66" s="59"/>
      <c r="W66" s="59"/>
      <c r="X66" s="58"/>
      <c r="Y66" s="59"/>
      <c r="Z66" s="59"/>
      <c r="AA66" s="59"/>
      <c r="AB66" s="59"/>
      <c r="AC66" s="58"/>
      <c r="AD66" s="59"/>
      <c r="AE66" s="59"/>
      <c r="AF66" s="59"/>
      <c r="AG66" s="59"/>
      <c r="AH66" s="58"/>
      <c r="AI66" s="59"/>
      <c r="AJ66" s="59"/>
      <c r="AK66" s="59"/>
      <c r="AL66" s="59"/>
      <c r="AM66" s="58"/>
    </row>
    <row r="67" spans="1:255" ht="24" x14ac:dyDescent="0.2">
      <c r="A67" s="53">
        <v>51</v>
      </c>
      <c r="B67" s="100" t="s">
        <v>94</v>
      </c>
      <c r="C67" s="59">
        <f>SUM(D67:F67)</f>
        <v>60</v>
      </c>
      <c r="D67" s="59">
        <f t="shared" si="17"/>
        <v>10</v>
      </c>
      <c r="E67" s="59">
        <f t="shared" si="18"/>
        <v>50</v>
      </c>
      <c r="F67" s="59">
        <f t="shared" si="18"/>
        <v>0</v>
      </c>
      <c r="G67" s="68" t="s">
        <v>30</v>
      </c>
      <c r="H67" s="58">
        <f>SUM(N67,S67,X67,AC67,AH67,AM67)</f>
        <v>3</v>
      </c>
      <c r="I67" s="71" t="s">
        <v>84</v>
      </c>
      <c r="J67" s="68"/>
      <c r="K67" s="68"/>
      <c r="L67" s="68"/>
      <c r="M67" s="68"/>
      <c r="N67" s="101"/>
      <c r="O67" s="68">
        <v>10</v>
      </c>
      <c r="P67" s="68"/>
      <c r="Q67" s="68">
        <v>50</v>
      </c>
      <c r="R67" s="68"/>
      <c r="S67" s="101">
        <v>3</v>
      </c>
      <c r="T67" s="68"/>
      <c r="U67" s="68"/>
      <c r="V67" s="68"/>
      <c r="W67" s="68"/>
      <c r="X67" s="101"/>
      <c r="Y67" s="68"/>
      <c r="Z67" s="68"/>
      <c r="AA67" s="68"/>
      <c r="AB67" s="68"/>
      <c r="AC67" s="101"/>
      <c r="AD67" s="68"/>
      <c r="AE67" s="68"/>
      <c r="AF67" s="68"/>
      <c r="AG67" s="68"/>
      <c r="AH67" s="101"/>
      <c r="AI67" s="68"/>
      <c r="AJ67" s="68"/>
      <c r="AK67" s="68"/>
      <c r="AL67" s="68"/>
      <c r="AM67" s="101"/>
    </row>
    <row r="68" spans="1:255" ht="12.75" thickBot="1" x14ac:dyDescent="0.25">
      <c r="A68" s="70" t="s">
        <v>38</v>
      </c>
      <c r="B68" s="70"/>
      <c r="C68" s="71">
        <f t="shared" ref="C68:AM68" ca="1" si="23">SUM(C46:C67)</f>
        <v>660</v>
      </c>
      <c r="D68" s="71">
        <f t="shared" ca="1" si="23"/>
        <v>209</v>
      </c>
      <c r="E68" s="71">
        <f t="shared" si="23"/>
        <v>406</v>
      </c>
      <c r="F68" s="71">
        <f t="shared" si="23"/>
        <v>45</v>
      </c>
      <c r="G68" s="71">
        <f t="shared" si="23"/>
        <v>0</v>
      </c>
      <c r="H68" s="71">
        <f t="shared" si="23"/>
        <v>73</v>
      </c>
      <c r="I68" s="71">
        <v>73</v>
      </c>
      <c r="J68" s="71">
        <f t="shared" si="23"/>
        <v>0</v>
      </c>
      <c r="K68" s="71">
        <f t="shared" ca="1" si="23"/>
        <v>0</v>
      </c>
      <c r="L68" s="71">
        <f t="shared" si="23"/>
        <v>51</v>
      </c>
      <c r="M68" s="71">
        <f t="shared" si="23"/>
        <v>0</v>
      </c>
      <c r="N68" s="71">
        <f t="shared" si="23"/>
        <v>6</v>
      </c>
      <c r="O68" s="71">
        <f t="shared" si="23"/>
        <v>45</v>
      </c>
      <c r="P68" s="71">
        <f t="shared" si="23"/>
        <v>24</v>
      </c>
      <c r="Q68" s="71">
        <f t="shared" si="23"/>
        <v>122</v>
      </c>
      <c r="R68" s="71">
        <f t="shared" si="23"/>
        <v>0</v>
      </c>
      <c r="S68" s="71">
        <f t="shared" si="23"/>
        <v>18</v>
      </c>
      <c r="T68" s="71">
        <f t="shared" si="23"/>
        <v>29</v>
      </c>
      <c r="U68" s="71">
        <f t="shared" si="23"/>
        <v>12</v>
      </c>
      <c r="V68" s="71">
        <f t="shared" si="23"/>
        <v>84</v>
      </c>
      <c r="W68" s="71">
        <f t="shared" si="23"/>
        <v>15</v>
      </c>
      <c r="X68" s="71">
        <f t="shared" si="23"/>
        <v>15</v>
      </c>
      <c r="Y68" s="71">
        <f t="shared" si="23"/>
        <v>21</v>
      </c>
      <c r="Z68" s="71">
        <f t="shared" si="23"/>
        <v>4</v>
      </c>
      <c r="AA68" s="71">
        <f t="shared" si="23"/>
        <v>51</v>
      </c>
      <c r="AB68" s="71">
        <f t="shared" si="23"/>
        <v>0</v>
      </c>
      <c r="AC68" s="71">
        <f t="shared" si="23"/>
        <v>12</v>
      </c>
      <c r="AD68" s="71">
        <f t="shared" si="23"/>
        <v>16</v>
      </c>
      <c r="AE68" s="71">
        <f t="shared" si="23"/>
        <v>16</v>
      </c>
      <c r="AF68" s="71">
        <f t="shared" si="23"/>
        <v>53</v>
      </c>
      <c r="AG68" s="71">
        <f t="shared" si="23"/>
        <v>18</v>
      </c>
      <c r="AH68" s="71">
        <f t="shared" si="23"/>
        <v>10</v>
      </c>
      <c r="AI68" s="71">
        <f t="shared" si="23"/>
        <v>22</v>
      </c>
      <c r="AJ68" s="71">
        <f t="shared" si="23"/>
        <v>20</v>
      </c>
      <c r="AK68" s="71">
        <f t="shared" si="23"/>
        <v>45</v>
      </c>
      <c r="AL68" s="71">
        <f t="shared" si="23"/>
        <v>12</v>
      </c>
      <c r="AM68" s="71">
        <f t="shared" si="23"/>
        <v>12</v>
      </c>
    </row>
    <row r="69" spans="1:255" s="75" customFormat="1" ht="12.75" thickBot="1" x14ac:dyDescent="0.25">
      <c r="A69" s="102" t="s">
        <v>95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4"/>
    </row>
    <row r="70" spans="1:255" s="75" customFormat="1" ht="48" x14ac:dyDescent="0.2">
      <c r="A70" s="105">
        <v>52</v>
      </c>
      <c r="B70" s="76" t="s">
        <v>96</v>
      </c>
      <c r="C70" s="56">
        <v>30</v>
      </c>
      <c r="D70" s="56">
        <f t="shared" ref="D70:D74" si="24">SUM(J70:K70,O70:P70,T70:U70,Y70:Z70,AD70:AE70,AI70:AJ70)</f>
        <v>0</v>
      </c>
      <c r="E70" s="56">
        <v>30</v>
      </c>
      <c r="F70" s="56">
        <f t="shared" ref="F70:F74" si="25">SUM(M70+R70+W70+AB70+AG70+AL70)</f>
        <v>0</v>
      </c>
      <c r="G70" s="105" t="s">
        <v>30</v>
      </c>
      <c r="H70" s="51">
        <f t="shared" ref="H70:H74" si="26">SUM(N70,S70,X70,AC70,AH70,AM70)</f>
        <v>4</v>
      </c>
      <c r="I70" s="51">
        <v>4</v>
      </c>
      <c r="J70" s="105"/>
      <c r="K70" s="105"/>
      <c r="L70" s="105"/>
      <c r="M70" s="105"/>
      <c r="N70" s="106"/>
      <c r="O70" s="105"/>
      <c r="P70" s="105"/>
      <c r="Q70" s="105">
        <v>30</v>
      </c>
      <c r="R70" s="105"/>
      <c r="S70" s="106">
        <v>4</v>
      </c>
      <c r="T70" s="105"/>
      <c r="U70" s="105"/>
      <c r="V70" s="105"/>
      <c r="W70" s="105"/>
      <c r="X70" s="106"/>
      <c r="Y70" s="105"/>
      <c r="Z70" s="105"/>
      <c r="AA70" s="105"/>
      <c r="AB70" s="105"/>
      <c r="AC70" s="106"/>
      <c r="AD70" s="105"/>
      <c r="AE70" s="105"/>
      <c r="AF70" s="105"/>
      <c r="AG70" s="105"/>
      <c r="AH70" s="106"/>
      <c r="AI70" s="105"/>
      <c r="AJ70" s="105"/>
      <c r="AK70" s="105"/>
      <c r="AL70" s="105"/>
      <c r="AM70" s="106"/>
    </row>
    <row r="71" spans="1:255" ht="24" x14ac:dyDescent="0.2">
      <c r="A71" s="68">
        <v>53</v>
      </c>
      <c r="B71" s="107" t="s">
        <v>97</v>
      </c>
      <c r="C71" s="59">
        <v>60</v>
      </c>
      <c r="D71" s="56">
        <f t="shared" si="24"/>
        <v>0</v>
      </c>
      <c r="E71" s="56">
        <v>60</v>
      </c>
      <c r="F71" s="59">
        <f t="shared" si="25"/>
        <v>0</v>
      </c>
      <c r="G71" s="68" t="s">
        <v>30</v>
      </c>
      <c r="H71" s="58">
        <f t="shared" si="26"/>
        <v>8</v>
      </c>
      <c r="I71" s="58">
        <v>8</v>
      </c>
      <c r="J71" s="68"/>
      <c r="K71" s="68"/>
      <c r="L71" s="68"/>
      <c r="M71" s="68"/>
      <c r="N71" s="101"/>
      <c r="O71" s="68"/>
      <c r="P71" s="68"/>
      <c r="Q71" s="68"/>
      <c r="R71" s="68"/>
      <c r="S71" s="101"/>
      <c r="T71" s="68"/>
      <c r="U71" s="68"/>
      <c r="V71" s="68">
        <v>60</v>
      </c>
      <c r="W71" s="68"/>
      <c r="X71" s="101">
        <v>8</v>
      </c>
      <c r="Y71" s="68"/>
      <c r="Z71" s="68"/>
      <c r="AA71" s="68"/>
      <c r="AB71" s="68"/>
      <c r="AC71" s="101"/>
      <c r="AD71" s="68"/>
      <c r="AE71" s="68"/>
      <c r="AF71" s="68"/>
      <c r="AG71" s="68"/>
      <c r="AH71" s="101"/>
      <c r="AI71" s="68"/>
      <c r="AJ71" s="68"/>
      <c r="AK71" s="68"/>
      <c r="AL71" s="68"/>
      <c r="AM71" s="101"/>
    </row>
    <row r="72" spans="1:255" ht="24" x14ac:dyDescent="0.2">
      <c r="A72" s="108">
        <v>54</v>
      </c>
      <c r="B72" s="107" t="s">
        <v>98</v>
      </c>
      <c r="C72" s="59">
        <v>60</v>
      </c>
      <c r="D72" s="56">
        <f t="shared" si="24"/>
        <v>0</v>
      </c>
      <c r="E72" s="56">
        <v>60</v>
      </c>
      <c r="F72" s="59">
        <f t="shared" si="25"/>
        <v>0</v>
      </c>
      <c r="G72" s="68" t="s">
        <v>30</v>
      </c>
      <c r="H72" s="58">
        <f t="shared" si="26"/>
        <v>8</v>
      </c>
      <c r="I72" s="58">
        <v>8</v>
      </c>
      <c r="J72" s="68"/>
      <c r="K72" s="68"/>
      <c r="L72" s="68"/>
      <c r="M72" s="68"/>
      <c r="N72" s="101"/>
      <c r="O72" s="68"/>
      <c r="P72" s="68"/>
      <c r="Q72" s="68"/>
      <c r="R72" s="68"/>
      <c r="S72" s="101"/>
      <c r="T72" s="68"/>
      <c r="U72" s="68"/>
      <c r="V72" s="68"/>
      <c r="W72" s="68"/>
      <c r="X72" s="101"/>
      <c r="Y72" s="68"/>
      <c r="Z72" s="68"/>
      <c r="AA72" s="68">
        <v>60</v>
      </c>
      <c r="AB72" s="68"/>
      <c r="AC72" s="101">
        <v>8</v>
      </c>
      <c r="AD72" s="68"/>
      <c r="AE72" s="68"/>
      <c r="AF72" s="68"/>
      <c r="AG72" s="68"/>
      <c r="AH72" s="101"/>
      <c r="AI72" s="68"/>
      <c r="AJ72" s="68"/>
      <c r="AK72" s="68"/>
      <c r="AL72" s="68"/>
      <c r="AM72" s="101"/>
    </row>
    <row r="73" spans="1:255" ht="24" x14ac:dyDescent="0.2">
      <c r="A73" s="68">
        <v>55</v>
      </c>
      <c r="B73" s="107" t="s">
        <v>99</v>
      </c>
      <c r="C73" s="59">
        <v>30</v>
      </c>
      <c r="D73" s="56">
        <f t="shared" si="24"/>
        <v>0</v>
      </c>
      <c r="E73" s="56">
        <v>30</v>
      </c>
      <c r="F73" s="59">
        <f t="shared" si="25"/>
        <v>0</v>
      </c>
      <c r="G73" s="68" t="s">
        <v>30</v>
      </c>
      <c r="H73" s="58">
        <f t="shared" si="26"/>
        <v>4</v>
      </c>
      <c r="I73" s="58">
        <v>4</v>
      </c>
      <c r="J73" s="68"/>
      <c r="K73" s="68"/>
      <c r="L73" s="68"/>
      <c r="M73" s="68"/>
      <c r="N73" s="101"/>
      <c r="O73" s="68"/>
      <c r="P73" s="68"/>
      <c r="Q73" s="68"/>
      <c r="R73" s="68"/>
      <c r="S73" s="101"/>
      <c r="T73" s="68"/>
      <c r="U73" s="68"/>
      <c r="V73" s="68"/>
      <c r="W73" s="68"/>
      <c r="X73" s="101"/>
      <c r="Y73" s="68"/>
      <c r="Z73" s="68"/>
      <c r="AA73" s="68"/>
      <c r="AB73" s="68"/>
      <c r="AC73" s="101"/>
      <c r="AD73" s="68"/>
      <c r="AF73" s="68">
        <v>30</v>
      </c>
      <c r="AG73" s="108"/>
      <c r="AH73" s="101">
        <v>4</v>
      </c>
      <c r="AI73" s="68"/>
      <c r="AJ73" s="68"/>
      <c r="AK73" s="68"/>
      <c r="AL73" s="68"/>
      <c r="AM73" s="101"/>
    </row>
    <row r="74" spans="1:255" ht="12.75" thickBot="1" x14ac:dyDescent="0.25">
      <c r="A74" s="108">
        <v>56</v>
      </c>
      <c r="B74" s="54" t="s">
        <v>100</v>
      </c>
      <c r="C74" s="55">
        <v>60</v>
      </c>
      <c r="D74" s="56">
        <f t="shared" si="24"/>
        <v>0</v>
      </c>
      <c r="E74" s="56">
        <v>60</v>
      </c>
      <c r="F74" s="55">
        <f t="shared" si="25"/>
        <v>0</v>
      </c>
      <c r="G74" s="108"/>
      <c r="H74" s="58">
        <f t="shared" si="26"/>
        <v>3</v>
      </c>
      <c r="I74" s="109">
        <v>3</v>
      </c>
      <c r="J74" s="108"/>
      <c r="K74" s="108"/>
      <c r="L74" s="108"/>
      <c r="M74" s="108"/>
      <c r="N74" s="101"/>
      <c r="O74" s="108"/>
      <c r="P74" s="108"/>
      <c r="Q74" s="108"/>
      <c r="R74" s="108"/>
      <c r="S74" s="101"/>
      <c r="T74" s="108"/>
      <c r="U74" s="108"/>
      <c r="V74" s="108"/>
      <c r="W74" s="108"/>
      <c r="X74" s="101"/>
      <c r="Y74" s="108"/>
      <c r="Z74" s="108"/>
      <c r="AA74" s="108"/>
      <c r="AB74" s="108"/>
      <c r="AC74" s="101"/>
      <c r="AD74" s="108"/>
      <c r="AE74" s="108"/>
      <c r="AF74" s="108"/>
      <c r="AG74" s="108"/>
      <c r="AH74" s="101"/>
      <c r="AI74" s="108"/>
      <c r="AJ74" s="108"/>
      <c r="AK74" s="108">
        <v>60</v>
      </c>
      <c r="AL74" s="108"/>
      <c r="AM74" s="101">
        <v>3</v>
      </c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</row>
    <row r="75" spans="1:255" ht="12.75" thickBot="1" x14ac:dyDescent="0.25">
      <c r="A75" s="111" t="s">
        <v>38</v>
      </c>
      <c r="B75" s="111"/>
      <c r="C75" s="71">
        <f>SUM(C70:C74)</f>
        <v>240</v>
      </c>
      <c r="D75" s="71">
        <f t="shared" ref="D75:AM75" si="27">SUM(D70:D74)</f>
        <v>0</v>
      </c>
      <c r="E75" s="71">
        <f t="shared" si="27"/>
        <v>240</v>
      </c>
      <c r="F75" s="71">
        <f t="shared" si="27"/>
        <v>0</v>
      </c>
      <c r="G75" s="71">
        <f t="shared" si="27"/>
        <v>0</v>
      </c>
      <c r="H75" s="71">
        <f t="shared" si="27"/>
        <v>27</v>
      </c>
      <c r="I75" s="71">
        <v>27</v>
      </c>
      <c r="J75" s="71">
        <f t="shared" si="27"/>
        <v>0</v>
      </c>
      <c r="K75" s="71">
        <f t="shared" si="27"/>
        <v>0</v>
      </c>
      <c r="L75" s="71">
        <f t="shared" si="27"/>
        <v>0</v>
      </c>
      <c r="M75" s="71">
        <f t="shared" si="27"/>
        <v>0</v>
      </c>
      <c r="N75" s="71">
        <f t="shared" si="27"/>
        <v>0</v>
      </c>
      <c r="O75" s="71">
        <f t="shared" si="27"/>
        <v>0</v>
      </c>
      <c r="P75" s="71">
        <f t="shared" si="27"/>
        <v>0</v>
      </c>
      <c r="Q75" s="71">
        <f t="shared" si="27"/>
        <v>30</v>
      </c>
      <c r="R75" s="71">
        <f t="shared" si="27"/>
        <v>0</v>
      </c>
      <c r="S75" s="71">
        <f t="shared" si="27"/>
        <v>4</v>
      </c>
      <c r="T75" s="71">
        <f t="shared" si="27"/>
        <v>0</v>
      </c>
      <c r="U75" s="71">
        <f t="shared" si="27"/>
        <v>0</v>
      </c>
      <c r="V75" s="71">
        <f t="shared" si="27"/>
        <v>60</v>
      </c>
      <c r="W75" s="71">
        <f t="shared" si="27"/>
        <v>0</v>
      </c>
      <c r="X75" s="71">
        <f t="shared" si="27"/>
        <v>8</v>
      </c>
      <c r="Y75" s="71">
        <f t="shared" si="27"/>
        <v>0</v>
      </c>
      <c r="Z75" s="71">
        <f t="shared" si="27"/>
        <v>0</v>
      </c>
      <c r="AA75" s="71">
        <f t="shared" si="27"/>
        <v>60</v>
      </c>
      <c r="AB75" s="71">
        <f t="shared" si="27"/>
        <v>0</v>
      </c>
      <c r="AC75" s="71">
        <f t="shared" si="27"/>
        <v>8</v>
      </c>
      <c r="AD75" s="71">
        <f t="shared" si="27"/>
        <v>0</v>
      </c>
      <c r="AE75" s="71">
        <f t="shared" si="27"/>
        <v>0</v>
      </c>
      <c r="AF75" s="71">
        <f t="shared" si="27"/>
        <v>30</v>
      </c>
      <c r="AG75" s="71">
        <f t="shared" si="27"/>
        <v>0</v>
      </c>
      <c r="AH75" s="71">
        <f t="shared" si="27"/>
        <v>4</v>
      </c>
      <c r="AI75" s="71">
        <f t="shared" si="27"/>
        <v>0</v>
      </c>
      <c r="AJ75" s="71">
        <f t="shared" si="27"/>
        <v>0</v>
      </c>
      <c r="AK75" s="71">
        <f t="shared" si="27"/>
        <v>60</v>
      </c>
      <c r="AL75" s="71">
        <f t="shared" si="27"/>
        <v>0</v>
      </c>
      <c r="AM75" s="71">
        <f t="shared" si="27"/>
        <v>3</v>
      </c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</row>
    <row r="76" spans="1:255" s="75" customFormat="1" ht="12.75" thickBot="1" x14ac:dyDescent="0.25">
      <c r="A76" s="72" t="s">
        <v>101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4"/>
    </row>
    <row r="77" spans="1:255" ht="24" x14ac:dyDescent="0.2">
      <c r="A77" s="48">
        <v>57</v>
      </c>
      <c r="B77" s="49" t="s">
        <v>102</v>
      </c>
      <c r="C77" s="52">
        <f>SUM(D77:F77)</f>
        <v>96</v>
      </c>
      <c r="D77" s="52">
        <f>SUM(J77:K77,O77:P77,T77:U77,Y77:Z77,AD77:AE77,AI77:AJ77)</f>
        <v>60</v>
      </c>
      <c r="E77" s="52">
        <f t="shared" ref="E77:F82" si="28">SUM(L77+Q77+V77+AA77+AF77+AK77)</f>
        <v>24</v>
      </c>
      <c r="F77" s="52">
        <f t="shared" si="28"/>
        <v>12</v>
      </c>
      <c r="G77" s="78" t="s">
        <v>28</v>
      </c>
      <c r="H77" s="112">
        <f>SUM(N77,S77,X77,AC77,AH77,AM77)</f>
        <v>11</v>
      </c>
      <c r="I77" s="113" t="s">
        <v>103</v>
      </c>
      <c r="J77" s="52"/>
      <c r="K77" s="52"/>
      <c r="L77" s="52"/>
      <c r="M77" s="52"/>
      <c r="N77" s="112"/>
      <c r="O77" s="52"/>
      <c r="P77" s="52"/>
      <c r="Q77" s="52"/>
      <c r="R77" s="52"/>
      <c r="S77" s="112"/>
      <c r="T77" s="78">
        <v>6</v>
      </c>
      <c r="U77" s="78">
        <v>9</v>
      </c>
      <c r="V77" s="78">
        <v>6</v>
      </c>
      <c r="W77" s="78"/>
      <c r="X77" s="114">
        <v>2</v>
      </c>
      <c r="Y77" s="78">
        <v>6</v>
      </c>
      <c r="Z77" s="78">
        <v>9</v>
      </c>
      <c r="AA77" s="52">
        <v>6</v>
      </c>
      <c r="AB77" s="52">
        <v>6</v>
      </c>
      <c r="AC77" s="112">
        <v>2</v>
      </c>
      <c r="AD77" s="78">
        <v>6</v>
      </c>
      <c r="AE77" s="78">
        <v>9</v>
      </c>
      <c r="AF77" s="78">
        <v>6</v>
      </c>
      <c r="AG77" s="78"/>
      <c r="AH77" s="114">
        <v>2</v>
      </c>
      <c r="AI77" s="52">
        <v>6</v>
      </c>
      <c r="AJ77" s="52">
        <v>9</v>
      </c>
      <c r="AK77" s="52">
        <v>6</v>
      </c>
      <c r="AL77" s="52">
        <v>6</v>
      </c>
      <c r="AM77" s="112">
        <v>5</v>
      </c>
    </row>
    <row r="78" spans="1:255" x14ac:dyDescent="0.2">
      <c r="A78" s="53">
        <v>58</v>
      </c>
      <c r="B78" s="54" t="s">
        <v>104</v>
      </c>
      <c r="C78" s="60">
        <f t="shared" ref="C78:C82" si="29">SUM(D78:F78)</f>
        <v>48</v>
      </c>
      <c r="D78" s="60">
        <f t="shared" ref="D78:D82" si="30">SUM(J78:K78,O78:P78,T78:U78,Y78:Z78,AD78:AE78,AI78:AJ78)</f>
        <v>30</v>
      </c>
      <c r="E78" s="60">
        <f t="shared" si="28"/>
        <v>12</v>
      </c>
      <c r="F78" s="60">
        <f t="shared" si="28"/>
        <v>6</v>
      </c>
      <c r="G78" s="60" t="s">
        <v>28</v>
      </c>
      <c r="H78" s="115">
        <f t="shared" ref="H78:H82" si="31">SUM(N78,S78,X78,AC78,AH78,AM78)</f>
        <v>7</v>
      </c>
      <c r="I78" s="115" t="s">
        <v>105</v>
      </c>
      <c r="J78" s="60"/>
      <c r="K78" s="60"/>
      <c r="L78" s="60"/>
      <c r="M78" s="60"/>
      <c r="N78" s="115"/>
      <c r="O78" s="60"/>
      <c r="P78" s="60"/>
      <c r="Q78" s="60"/>
      <c r="R78" s="60"/>
      <c r="S78" s="115"/>
      <c r="T78" s="60"/>
      <c r="U78" s="60"/>
      <c r="V78" s="60"/>
      <c r="W78" s="60"/>
      <c r="X78" s="115"/>
      <c r="Y78" s="92">
        <v>6</v>
      </c>
      <c r="Z78" s="92">
        <v>9</v>
      </c>
      <c r="AA78" s="60">
        <v>6</v>
      </c>
      <c r="AB78" s="60"/>
      <c r="AC78" s="115">
        <v>3</v>
      </c>
      <c r="AD78" s="92">
        <v>6</v>
      </c>
      <c r="AE78" s="92">
        <v>9</v>
      </c>
      <c r="AF78" s="60">
        <v>6</v>
      </c>
      <c r="AG78" s="60">
        <v>6</v>
      </c>
      <c r="AH78" s="115">
        <v>4</v>
      </c>
      <c r="AI78" s="60"/>
      <c r="AJ78" s="60"/>
      <c r="AK78" s="60"/>
      <c r="AL78" s="60"/>
      <c r="AM78" s="115"/>
    </row>
    <row r="79" spans="1:255" x14ac:dyDescent="0.2">
      <c r="A79" s="53">
        <v>59</v>
      </c>
      <c r="B79" s="54" t="s">
        <v>106</v>
      </c>
      <c r="C79" s="60">
        <f t="shared" si="29"/>
        <v>9</v>
      </c>
      <c r="D79" s="60">
        <f t="shared" si="30"/>
        <v>0</v>
      </c>
      <c r="E79" s="60">
        <f t="shared" si="28"/>
        <v>9</v>
      </c>
      <c r="F79" s="60">
        <f t="shared" si="28"/>
        <v>0</v>
      </c>
      <c r="G79" s="92" t="s">
        <v>30</v>
      </c>
      <c r="H79" s="115">
        <f t="shared" si="31"/>
        <v>2</v>
      </c>
      <c r="I79" s="115">
        <v>2</v>
      </c>
      <c r="J79" s="60"/>
      <c r="K79" s="60"/>
      <c r="L79" s="60"/>
      <c r="M79" s="60"/>
      <c r="N79" s="115"/>
      <c r="O79" s="60"/>
      <c r="P79" s="60"/>
      <c r="Q79" s="60"/>
      <c r="R79" s="60"/>
      <c r="S79" s="115"/>
      <c r="T79" s="92"/>
      <c r="U79" s="92"/>
      <c r="V79" s="92"/>
      <c r="W79" s="92"/>
      <c r="X79" s="116"/>
      <c r="Y79" s="92"/>
      <c r="Z79" s="92"/>
      <c r="AA79" s="92">
        <v>9</v>
      </c>
      <c r="AB79" s="92"/>
      <c r="AC79" s="116">
        <v>2</v>
      </c>
      <c r="AD79" s="60"/>
      <c r="AE79" s="60"/>
      <c r="AF79" s="60"/>
      <c r="AG79" s="60"/>
      <c r="AH79" s="115"/>
      <c r="AI79" s="60"/>
      <c r="AJ79" s="60"/>
      <c r="AK79" s="60"/>
      <c r="AL79" s="60"/>
      <c r="AM79" s="115"/>
    </row>
    <row r="80" spans="1:255" ht="24" x14ac:dyDescent="0.2">
      <c r="A80" s="53">
        <v>60</v>
      </c>
      <c r="B80" s="54" t="s">
        <v>107</v>
      </c>
      <c r="C80" s="60">
        <f t="shared" si="29"/>
        <v>30</v>
      </c>
      <c r="D80" s="60">
        <f t="shared" si="30"/>
        <v>15</v>
      </c>
      <c r="E80" s="60">
        <f t="shared" si="28"/>
        <v>9</v>
      </c>
      <c r="F80" s="60">
        <f t="shared" si="28"/>
        <v>6</v>
      </c>
      <c r="G80" s="60" t="s">
        <v>28</v>
      </c>
      <c r="H80" s="115">
        <f t="shared" si="31"/>
        <v>4</v>
      </c>
      <c r="I80" s="115" t="s">
        <v>47</v>
      </c>
      <c r="J80" s="60"/>
      <c r="K80" s="60"/>
      <c r="L80" s="60"/>
      <c r="M80" s="60"/>
      <c r="N80" s="115"/>
      <c r="O80" s="60"/>
      <c r="P80" s="60"/>
      <c r="Q80" s="60"/>
      <c r="R80" s="60"/>
      <c r="S80" s="115"/>
      <c r="T80" s="60"/>
      <c r="U80" s="60"/>
      <c r="V80" s="60"/>
      <c r="W80" s="60"/>
      <c r="X80" s="115"/>
      <c r="Y80" s="60"/>
      <c r="Z80" s="60"/>
      <c r="AA80" s="60"/>
      <c r="AB80" s="60"/>
      <c r="AC80" s="115"/>
      <c r="AD80" s="60">
        <v>6</v>
      </c>
      <c r="AE80" s="60">
        <v>9</v>
      </c>
      <c r="AF80" s="60">
        <v>9</v>
      </c>
      <c r="AG80" s="60">
        <v>6</v>
      </c>
      <c r="AH80" s="115">
        <v>4</v>
      </c>
      <c r="AI80" s="60"/>
      <c r="AJ80" s="60"/>
      <c r="AK80" s="60"/>
      <c r="AL80" s="60"/>
      <c r="AM80" s="115"/>
    </row>
    <row r="81" spans="1:255" ht="36" x14ac:dyDescent="0.2">
      <c r="A81" s="53">
        <v>61</v>
      </c>
      <c r="B81" s="54" t="s">
        <v>108</v>
      </c>
      <c r="C81" s="60">
        <f t="shared" si="29"/>
        <v>21</v>
      </c>
      <c r="D81" s="60">
        <f t="shared" si="30"/>
        <v>15</v>
      </c>
      <c r="E81" s="60">
        <f t="shared" si="28"/>
        <v>3</v>
      </c>
      <c r="F81" s="60">
        <f t="shared" si="28"/>
        <v>3</v>
      </c>
      <c r="G81" s="60" t="s">
        <v>30</v>
      </c>
      <c r="H81" s="115">
        <f t="shared" si="31"/>
        <v>1</v>
      </c>
      <c r="I81" s="115" t="s">
        <v>109</v>
      </c>
      <c r="J81" s="60"/>
      <c r="K81" s="60"/>
      <c r="L81" s="60"/>
      <c r="M81" s="60"/>
      <c r="N81" s="115"/>
      <c r="O81" s="60"/>
      <c r="P81" s="60"/>
      <c r="Q81" s="60"/>
      <c r="R81" s="60"/>
      <c r="S81" s="115"/>
      <c r="T81" s="60"/>
      <c r="U81" s="60"/>
      <c r="V81" s="60"/>
      <c r="W81" s="60"/>
      <c r="X81" s="115"/>
      <c r="Y81" s="60"/>
      <c r="Z81" s="60"/>
      <c r="AA81" s="60"/>
      <c r="AB81" s="60"/>
      <c r="AC81" s="115"/>
      <c r="AD81" s="92">
        <v>6</v>
      </c>
      <c r="AE81" s="92">
        <v>9</v>
      </c>
      <c r="AF81" s="60">
        <v>3</v>
      </c>
      <c r="AG81" s="60">
        <v>3</v>
      </c>
      <c r="AH81" s="115">
        <v>1</v>
      </c>
      <c r="AI81" s="92"/>
      <c r="AJ81" s="92"/>
      <c r="AK81" s="60"/>
      <c r="AL81" s="60"/>
      <c r="AM81" s="115"/>
    </row>
    <row r="82" spans="1:255" ht="36" x14ac:dyDescent="0.2">
      <c r="A82" s="53">
        <v>62</v>
      </c>
      <c r="B82" s="54" t="s">
        <v>110</v>
      </c>
      <c r="C82" s="60">
        <f t="shared" si="29"/>
        <v>21</v>
      </c>
      <c r="D82" s="60">
        <f t="shared" si="30"/>
        <v>15</v>
      </c>
      <c r="E82" s="60">
        <f t="shared" si="28"/>
        <v>3</v>
      </c>
      <c r="F82" s="60">
        <f t="shared" si="28"/>
        <v>3</v>
      </c>
      <c r="G82" s="60" t="s">
        <v>30</v>
      </c>
      <c r="H82" s="115">
        <f t="shared" si="31"/>
        <v>1</v>
      </c>
      <c r="I82" s="115" t="s">
        <v>109</v>
      </c>
      <c r="J82" s="60"/>
      <c r="K82" s="60"/>
      <c r="L82" s="60"/>
      <c r="M82" s="60"/>
      <c r="N82" s="115"/>
      <c r="O82" s="60"/>
      <c r="P82" s="60"/>
      <c r="Q82" s="60"/>
      <c r="R82" s="60"/>
      <c r="S82" s="115"/>
      <c r="T82" s="60"/>
      <c r="U82" s="60"/>
      <c r="V82" s="60"/>
      <c r="W82" s="60"/>
      <c r="X82" s="115"/>
      <c r="Y82" s="60"/>
      <c r="Z82" s="60"/>
      <c r="AA82" s="60"/>
      <c r="AB82" s="60"/>
      <c r="AC82" s="115"/>
      <c r="AD82" s="92">
        <v>6</v>
      </c>
      <c r="AE82" s="92">
        <v>9</v>
      </c>
      <c r="AF82" s="60">
        <v>3</v>
      </c>
      <c r="AG82" s="60">
        <v>3</v>
      </c>
      <c r="AH82" s="115">
        <v>1</v>
      </c>
      <c r="AI82" s="92"/>
      <c r="AJ82" s="92"/>
      <c r="AK82" s="60"/>
      <c r="AL82" s="60"/>
      <c r="AM82" s="115"/>
    </row>
    <row r="83" spans="1:255" ht="12.75" thickBot="1" x14ac:dyDescent="0.25">
      <c r="A83" s="70" t="s">
        <v>38</v>
      </c>
      <c r="B83" s="70"/>
      <c r="C83" s="71">
        <f>SUM(C77:C82)</f>
        <v>225</v>
      </c>
      <c r="D83" s="71">
        <f t="shared" ref="D83:AE83" si="32">SUM(D77:D82)</f>
        <v>135</v>
      </c>
      <c r="E83" s="71">
        <f t="shared" si="32"/>
        <v>60</v>
      </c>
      <c r="F83" s="71">
        <f t="shared" si="32"/>
        <v>30</v>
      </c>
      <c r="G83" s="71">
        <f t="shared" si="32"/>
        <v>0</v>
      </c>
      <c r="H83" s="71">
        <f t="shared" si="32"/>
        <v>26</v>
      </c>
      <c r="I83" s="71">
        <v>26</v>
      </c>
      <c r="J83" s="71">
        <f t="shared" si="32"/>
        <v>0</v>
      </c>
      <c r="K83" s="71">
        <f t="shared" si="32"/>
        <v>0</v>
      </c>
      <c r="L83" s="71">
        <f t="shared" si="32"/>
        <v>0</v>
      </c>
      <c r="M83" s="71">
        <f t="shared" si="32"/>
        <v>0</v>
      </c>
      <c r="N83" s="71">
        <f t="shared" si="32"/>
        <v>0</v>
      </c>
      <c r="O83" s="71">
        <f t="shared" si="32"/>
        <v>0</v>
      </c>
      <c r="P83" s="71">
        <f t="shared" si="32"/>
        <v>0</v>
      </c>
      <c r="Q83" s="71">
        <f t="shared" si="32"/>
        <v>0</v>
      </c>
      <c r="R83" s="71">
        <f t="shared" si="32"/>
        <v>0</v>
      </c>
      <c r="S83" s="71">
        <f t="shared" si="32"/>
        <v>0</v>
      </c>
      <c r="T83" s="71">
        <f t="shared" si="32"/>
        <v>6</v>
      </c>
      <c r="U83" s="71">
        <f t="shared" si="32"/>
        <v>9</v>
      </c>
      <c r="V83" s="71">
        <f t="shared" si="32"/>
        <v>6</v>
      </c>
      <c r="W83" s="71">
        <f t="shared" si="32"/>
        <v>0</v>
      </c>
      <c r="X83" s="71">
        <f t="shared" si="32"/>
        <v>2</v>
      </c>
      <c r="Y83" s="71">
        <f t="shared" si="32"/>
        <v>12</v>
      </c>
      <c r="Z83" s="71">
        <f t="shared" si="32"/>
        <v>18</v>
      </c>
      <c r="AA83" s="71">
        <f t="shared" si="32"/>
        <v>21</v>
      </c>
      <c r="AB83" s="71">
        <f t="shared" si="32"/>
        <v>6</v>
      </c>
      <c r="AC83" s="71">
        <f t="shared" si="32"/>
        <v>7</v>
      </c>
      <c r="AD83" s="71">
        <f t="shared" si="32"/>
        <v>30</v>
      </c>
      <c r="AE83" s="71">
        <f t="shared" si="32"/>
        <v>45</v>
      </c>
      <c r="AF83" s="71">
        <f>SUM(AF77:AF82)</f>
        <v>27</v>
      </c>
      <c r="AG83" s="71">
        <f t="shared" ref="AG83:AM83" si="33">SUM(AG77:AG82)</f>
        <v>18</v>
      </c>
      <c r="AH83" s="71">
        <f t="shared" si="33"/>
        <v>12</v>
      </c>
      <c r="AI83" s="71">
        <f t="shared" si="33"/>
        <v>6</v>
      </c>
      <c r="AJ83" s="71">
        <f t="shared" si="33"/>
        <v>9</v>
      </c>
      <c r="AK83" s="71">
        <f t="shared" si="33"/>
        <v>6</v>
      </c>
      <c r="AL83" s="71">
        <f t="shared" si="33"/>
        <v>6</v>
      </c>
      <c r="AM83" s="71">
        <f t="shared" si="33"/>
        <v>5</v>
      </c>
    </row>
    <row r="84" spans="1:255" ht="12.75" thickBot="1" x14ac:dyDescent="0.25">
      <c r="A84" s="117" t="s">
        <v>111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9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</row>
    <row r="85" spans="1:255" x14ac:dyDescent="0.2">
      <c r="A85" s="120" t="s">
        <v>112</v>
      </c>
      <c r="B85" s="120"/>
      <c r="C85" s="120"/>
      <c r="D85" s="120"/>
      <c r="E85" s="120"/>
      <c r="F85" s="120"/>
      <c r="G85" s="120"/>
      <c r="H85" s="51">
        <f>SUM(H70:H74,H46:H67,H23:H27,H12:H20,H77:H82,H30:H43)</f>
        <v>180</v>
      </c>
      <c r="I85" s="51">
        <v>180</v>
      </c>
      <c r="J85" s="51">
        <f t="shared" ref="J85:AM85" si="34">SUM(J70:J74,J46:J67,J23:J27,J12:J20,J77:J82,J30:J43)</f>
        <v>135</v>
      </c>
      <c r="K85" s="51">
        <f t="shared" ca="1" si="34"/>
        <v>33</v>
      </c>
      <c r="L85" s="51">
        <f t="shared" si="34"/>
        <v>164</v>
      </c>
      <c r="M85" s="51">
        <f t="shared" si="34"/>
        <v>9</v>
      </c>
      <c r="N85" s="51">
        <f t="shared" si="34"/>
        <v>30</v>
      </c>
      <c r="O85" s="51">
        <f t="shared" si="34"/>
        <v>73</v>
      </c>
      <c r="P85" s="51">
        <f t="shared" si="34"/>
        <v>40</v>
      </c>
      <c r="Q85" s="51">
        <f t="shared" si="34"/>
        <v>225</v>
      </c>
      <c r="R85" s="51">
        <f t="shared" si="34"/>
        <v>0</v>
      </c>
      <c r="S85" s="51">
        <f t="shared" si="34"/>
        <v>30</v>
      </c>
      <c r="T85" s="51">
        <f t="shared" si="34"/>
        <v>47</v>
      </c>
      <c r="U85" s="51">
        <f t="shared" si="34"/>
        <v>28</v>
      </c>
      <c r="V85" s="51">
        <f t="shared" si="34"/>
        <v>174</v>
      </c>
      <c r="W85" s="51">
        <f t="shared" si="34"/>
        <v>15</v>
      </c>
      <c r="X85" s="51">
        <f t="shared" si="34"/>
        <v>30</v>
      </c>
      <c r="Y85" s="51">
        <f t="shared" si="34"/>
        <v>38</v>
      </c>
      <c r="Z85" s="51">
        <f t="shared" si="34"/>
        <v>22</v>
      </c>
      <c r="AA85" s="51">
        <f t="shared" si="34"/>
        <v>156</v>
      </c>
      <c r="AB85" s="51">
        <f t="shared" si="34"/>
        <v>12</v>
      </c>
      <c r="AC85" s="51">
        <f t="shared" si="34"/>
        <v>30</v>
      </c>
      <c r="AD85" s="51">
        <f t="shared" si="34"/>
        <v>46</v>
      </c>
      <c r="AE85" s="51">
        <f t="shared" si="34"/>
        <v>61</v>
      </c>
      <c r="AF85" s="51">
        <f t="shared" si="34"/>
        <v>128</v>
      </c>
      <c r="AG85" s="51">
        <f t="shared" si="34"/>
        <v>54</v>
      </c>
      <c r="AH85" s="51">
        <f t="shared" si="34"/>
        <v>30</v>
      </c>
      <c r="AI85" s="51">
        <f t="shared" si="34"/>
        <v>28</v>
      </c>
      <c r="AJ85" s="51">
        <f t="shared" si="34"/>
        <v>29</v>
      </c>
      <c r="AK85" s="51">
        <f t="shared" si="34"/>
        <v>129</v>
      </c>
      <c r="AL85" s="51">
        <f t="shared" si="34"/>
        <v>36</v>
      </c>
      <c r="AM85" s="51">
        <f t="shared" si="34"/>
        <v>30</v>
      </c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spans="1:255" x14ac:dyDescent="0.2">
      <c r="A86" s="121" t="s">
        <v>113</v>
      </c>
      <c r="B86" s="121"/>
      <c r="C86" s="121"/>
      <c r="D86" s="121"/>
      <c r="E86" s="121"/>
      <c r="F86" s="121"/>
      <c r="G86" s="121"/>
      <c r="H86" s="121"/>
      <c r="I86" s="122"/>
      <c r="J86" s="123">
        <f ca="1">SUM(J85:M85)</f>
        <v>341</v>
      </c>
      <c r="K86" s="123"/>
      <c r="L86" s="124"/>
      <c r="M86" s="124"/>
      <c r="N86" s="124"/>
      <c r="O86" s="123">
        <f>SUM(O85:R85)</f>
        <v>338</v>
      </c>
      <c r="P86" s="123"/>
      <c r="Q86" s="124"/>
      <c r="R86" s="124"/>
      <c r="S86" s="124"/>
      <c r="T86" s="125">
        <f>SUM(T85:W85)</f>
        <v>264</v>
      </c>
      <c r="U86" s="125"/>
      <c r="V86" s="126"/>
      <c r="W86" s="126"/>
      <c r="X86" s="126"/>
      <c r="Y86" s="125">
        <f>SUM(Y85:AB85)</f>
        <v>228</v>
      </c>
      <c r="Z86" s="125"/>
      <c r="AA86" s="126"/>
      <c r="AB86" s="126"/>
      <c r="AC86" s="126"/>
      <c r="AD86" s="125">
        <f>SUM(AD85:AG85)</f>
        <v>289</v>
      </c>
      <c r="AE86" s="125"/>
      <c r="AF86" s="126"/>
      <c r="AG86" s="126"/>
      <c r="AH86" s="126"/>
      <c r="AI86" s="125">
        <f>SUM(AI85:AL85)</f>
        <v>222</v>
      </c>
      <c r="AJ86" s="125"/>
      <c r="AK86" s="126"/>
      <c r="AL86" s="126"/>
      <c r="AM86" s="126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spans="1:255" x14ac:dyDescent="0.2">
      <c r="A87" s="121" t="s">
        <v>114</v>
      </c>
      <c r="B87" s="121"/>
      <c r="C87" s="121"/>
      <c r="D87" s="121"/>
      <c r="E87" s="121"/>
      <c r="F87" s="121"/>
      <c r="G87" s="121"/>
      <c r="H87" s="121"/>
      <c r="I87" s="122"/>
      <c r="J87" s="123">
        <f ca="1">SUM(J86:S86)</f>
        <v>679</v>
      </c>
      <c r="K87" s="123"/>
      <c r="L87" s="124"/>
      <c r="M87" s="124"/>
      <c r="N87" s="124"/>
      <c r="O87" s="124"/>
      <c r="P87" s="124"/>
      <c r="Q87" s="124"/>
      <c r="R87" s="124"/>
      <c r="S87" s="124"/>
      <c r="T87" s="125">
        <f>SUM(T86:AC86)</f>
        <v>492</v>
      </c>
      <c r="U87" s="125"/>
      <c r="V87" s="126"/>
      <c r="W87" s="126"/>
      <c r="X87" s="126"/>
      <c r="Y87" s="126"/>
      <c r="Z87" s="126"/>
      <c r="AA87" s="126"/>
      <c r="AB87" s="126"/>
      <c r="AC87" s="126"/>
      <c r="AD87" s="125">
        <f>SUM(AD86:AM86)</f>
        <v>511</v>
      </c>
      <c r="AE87" s="125"/>
      <c r="AF87" s="126"/>
      <c r="AG87" s="126"/>
      <c r="AH87" s="126"/>
      <c r="AI87" s="126"/>
      <c r="AJ87" s="126"/>
      <c r="AK87" s="126"/>
      <c r="AL87" s="126"/>
      <c r="AM87" s="126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spans="1:255" x14ac:dyDescent="0.2">
      <c r="A88" s="121" t="s">
        <v>115</v>
      </c>
      <c r="B88" s="121"/>
      <c r="C88" s="121"/>
      <c r="D88" s="121"/>
      <c r="E88" s="121"/>
      <c r="F88" s="121"/>
      <c r="G88" s="121"/>
      <c r="H88" s="121"/>
      <c r="I88" s="122"/>
      <c r="J88" s="123">
        <v>4</v>
      </c>
      <c r="K88" s="123"/>
      <c r="L88" s="123"/>
      <c r="M88" s="123"/>
      <c r="N88" s="123"/>
      <c r="O88" s="123">
        <v>2</v>
      </c>
      <c r="P88" s="123"/>
      <c r="Q88" s="123"/>
      <c r="R88" s="123"/>
      <c r="S88" s="123"/>
      <c r="T88" s="125">
        <v>3</v>
      </c>
      <c r="U88" s="125"/>
      <c r="V88" s="125"/>
      <c r="W88" s="125"/>
      <c r="X88" s="125"/>
      <c r="Y88" s="125">
        <v>4</v>
      </c>
      <c r="Z88" s="125"/>
      <c r="AA88" s="125"/>
      <c r="AB88" s="125"/>
      <c r="AC88" s="125"/>
      <c r="AD88" s="125">
        <v>3</v>
      </c>
      <c r="AE88" s="125"/>
      <c r="AF88" s="125"/>
      <c r="AG88" s="125"/>
      <c r="AH88" s="125"/>
      <c r="AI88" s="125">
        <v>4</v>
      </c>
      <c r="AJ88" s="125"/>
      <c r="AK88" s="125"/>
      <c r="AL88" s="125"/>
      <c r="AM88" s="125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spans="1:255" x14ac:dyDescent="0.2">
      <c r="A89" s="127" t="s">
        <v>116</v>
      </c>
      <c r="B89" s="127"/>
      <c r="C89" s="128">
        <f ca="1">SUM(C70:C74,C46:C67,C23:C27,C12:C15,C18:C20,C77:C82,C30:C43)</f>
        <v>1670</v>
      </c>
      <c r="D89" s="128">
        <f ca="1">SUM(D70:D74,D46:D67,D23:D27,D12:D15,D18:D20,D77:D82,D30:D43)</f>
        <v>568</v>
      </c>
      <c r="E89" s="128">
        <f>SUM(E70:E74,E46:E67,E23:E27,E12:E15,E18:E20,E77:E82,E30:E43)</f>
        <v>976</v>
      </c>
      <c r="F89" s="128">
        <f>SUM(F70:F74,F46:F67,F23:F27,F12:F15,F18:F20,F77:F82,F30:F43)</f>
        <v>126</v>
      </c>
      <c r="G89" s="129"/>
      <c r="H89" s="130"/>
      <c r="I89" s="130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spans="1:255" x14ac:dyDescent="0.2">
      <c r="A90" s="130"/>
      <c r="B90" s="130"/>
      <c r="C90" s="128">
        <f ca="1">SUM(C77:C82,C46:C67,C30:C43,C23:C27,C18:C20,C12:C15)</f>
        <v>1430</v>
      </c>
      <c r="D90" s="128">
        <v>740</v>
      </c>
      <c r="E90" s="133">
        <f>SUM(E89:F89)</f>
        <v>1102</v>
      </c>
      <c r="F90" s="133"/>
      <c r="G90" s="134"/>
      <c r="H90" s="130"/>
      <c r="I90" s="130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</row>
    <row r="91" spans="1:255" x14ac:dyDescent="0.2">
      <c r="A91" s="130"/>
      <c r="B91" s="130"/>
      <c r="C91" s="129"/>
      <c r="D91" s="129"/>
      <c r="E91" s="129"/>
      <c r="F91" s="129"/>
      <c r="G91" s="134"/>
      <c r="H91" s="130"/>
      <c r="I91" s="130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</row>
    <row r="92" spans="1:255" x14ac:dyDescent="0.2">
      <c r="B92" s="136" t="s">
        <v>117</v>
      </c>
      <c r="C92" s="137"/>
      <c r="D92" s="137"/>
      <c r="E92" s="137"/>
      <c r="F92" s="137"/>
      <c r="G92" s="138"/>
      <c r="H92" s="137"/>
      <c r="I92" s="137"/>
      <c r="J92" s="139"/>
      <c r="K92" s="139"/>
      <c r="L92" s="139"/>
      <c r="M92" s="140"/>
      <c r="N92" s="141"/>
      <c r="O92" s="139"/>
      <c r="P92" s="139"/>
      <c r="Q92" s="139"/>
      <c r="R92" s="140"/>
      <c r="S92" s="141"/>
      <c r="T92" s="139"/>
      <c r="U92" s="139"/>
      <c r="V92" s="139"/>
      <c r="W92" s="140"/>
      <c r="X92" s="141"/>
      <c r="Y92" s="139"/>
      <c r="Z92" s="139"/>
      <c r="AA92" s="139"/>
      <c r="AB92" s="140"/>
      <c r="AC92" s="141"/>
      <c r="AD92" s="139"/>
      <c r="AE92" s="139"/>
      <c r="AF92" s="139"/>
      <c r="AG92" s="140"/>
      <c r="AH92" s="141"/>
      <c r="AI92" s="139"/>
      <c r="AJ92" s="139"/>
      <c r="AK92" s="139"/>
      <c r="AL92" s="140"/>
      <c r="AM92" s="141"/>
    </row>
    <row r="93" spans="1:255" x14ac:dyDescent="0.2">
      <c r="B93" s="136" t="s">
        <v>127</v>
      </c>
      <c r="C93" s="137"/>
      <c r="D93" s="137"/>
      <c r="E93" s="137"/>
      <c r="F93" s="137"/>
      <c r="G93" s="138"/>
      <c r="H93" s="137"/>
      <c r="I93" s="137"/>
      <c r="J93" s="141"/>
      <c r="K93" s="141"/>
      <c r="L93" s="142"/>
      <c r="M93" s="142"/>
      <c r="N93" s="142"/>
      <c r="O93" s="142"/>
      <c r="P93" s="142"/>
      <c r="Q93" s="142"/>
      <c r="R93" s="142"/>
      <c r="S93" s="142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</row>
    <row r="94" spans="1:255" x14ac:dyDescent="0.2">
      <c r="B94" s="137" t="s">
        <v>118</v>
      </c>
      <c r="C94" s="137"/>
      <c r="D94" s="137"/>
      <c r="E94" s="137"/>
      <c r="F94" s="137"/>
      <c r="G94" s="138"/>
      <c r="H94" s="137"/>
      <c r="I94" s="137"/>
      <c r="J94" s="141"/>
      <c r="K94" s="141"/>
      <c r="L94" s="142"/>
      <c r="M94" s="142"/>
      <c r="N94" s="142"/>
      <c r="O94" s="142"/>
      <c r="P94" s="142"/>
      <c r="Q94" s="142"/>
      <c r="R94" s="142"/>
      <c r="S94" s="142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</row>
    <row r="95" spans="1:255" x14ac:dyDescent="0.2">
      <c r="B95" s="137"/>
      <c r="C95" s="137"/>
      <c r="D95" s="137"/>
      <c r="E95" s="137"/>
      <c r="F95" s="137"/>
      <c r="G95" s="138"/>
      <c r="H95" s="137"/>
      <c r="I95" s="137"/>
      <c r="J95" s="141"/>
      <c r="K95" s="141"/>
      <c r="L95" s="142"/>
      <c r="M95" s="142"/>
      <c r="N95" s="142"/>
      <c r="O95" s="142"/>
      <c r="P95" s="142"/>
      <c r="Q95" s="142"/>
      <c r="R95" s="142"/>
      <c r="S95" s="142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</row>
    <row r="96" spans="1:255" x14ac:dyDescent="0.2">
      <c r="A96" s="6"/>
      <c r="B96" s="144"/>
      <c r="C96" s="144"/>
      <c r="D96" s="144"/>
      <c r="E96" s="144"/>
      <c r="F96" s="144"/>
      <c r="G96" s="6"/>
      <c r="H96" s="144"/>
      <c r="I96" s="144"/>
      <c r="J96" s="9"/>
      <c r="K96" s="9"/>
      <c r="L96" s="9"/>
      <c r="M96" s="9"/>
      <c r="N96" s="9"/>
      <c r="O96" s="9"/>
      <c r="P96" s="9"/>
      <c r="Q96" s="9"/>
      <c r="R96" s="9"/>
      <c r="S96" s="9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</row>
    <row r="97" spans="1:255" x14ac:dyDescent="0.2">
      <c r="B97" s="136" t="s">
        <v>119</v>
      </c>
      <c r="C97" s="137"/>
      <c r="D97" s="137"/>
      <c r="E97" s="137"/>
      <c r="F97" s="137"/>
      <c r="G97" s="138"/>
      <c r="H97" s="137"/>
      <c r="I97" s="137"/>
      <c r="J97" s="141"/>
      <c r="K97" s="141"/>
      <c r="L97" s="142"/>
      <c r="M97" s="142"/>
      <c r="N97" s="142"/>
      <c r="O97" s="142"/>
      <c r="P97" s="142"/>
      <c r="Q97" s="142"/>
      <c r="R97" s="142"/>
      <c r="S97" s="142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</row>
    <row r="98" spans="1:255" x14ac:dyDescent="0.2">
      <c r="B98" s="145" t="s">
        <v>120</v>
      </c>
      <c r="C98" s="137"/>
      <c r="D98" s="137"/>
      <c r="E98" s="137"/>
      <c r="F98" s="137"/>
      <c r="G98" s="138"/>
      <c r="H98" s="137"/>
      <c r="I98" s="137"/>
      <c r="J98" s="141"/>
      <c r="K98" s="141"/>
      <c r="L98" s="142"/>
      <c r="M98" s="142"/>
      <c r="N98" s="142"/>
      <c r="O98" s="142"/>
      <c r="P98" s="142"/>
      <c r="Q98" s="142"/>
      <c r="R98" s="142"/>
      <c r="S98" s="142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</row>
    <row r="99" spans="1:255" x14ac:dyDescent="0.2">
      <c r="B99" s="137"/>
      <c r="C99" s="137"/>
      <c r="D99" s="137"/>
      <c r="E99" s="137"/>
      <c r="F99" s="137"/>
      <c r="G99" s="138"/>
      <c r="H99" s="137"/>
      <c r="I99" s="137"/>
      <c r="J99" s="141"/>
      <c r="K99" s="141"/>
      <c r="L99" s="142"/>
      <c r="M99" s="142"/>
      <c r="N99" s="142"/>
      <c r="O99" s="142"/>
      <c r="P99" s="142"/>
      <c r="Q99" s="142"/>
      <c r="R99" s="142"/>
      <c r="S99" s="142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6"/>
    </row>
    <row r="100" spans="1:255" x14ac:dyDescent="0.2">
      <c r="B100" s="136" t="s">
        <v>121</v>
      </c>
      <c r="C100" s="137"/>
      <c r="D100" s="137"/>
      <c r="E100" s="137"/>
      <c r="F100" s="137"/>
      <c r="G100" s="138"/>
      <c r="H100" s="137"/>
      <c r="I100" s="137"/>
      <c r="J100" s="141"/>
      <c r="K100" s="141"/>
      <c r="L100" s="142"/>
      <c r="M100" s="142"/>
      <c r="N100" s="142"/>
      <c r="O100" s="142"/>
      <c r="P100" s="142"/>
      <c r="Q100" s="142"/>
      <c r="R100" s="142"/>
      <c r="S100" s="142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</row>
    <row r="101" spans="1:255" x14ac:dyDescent="0.2">
      <c r="B101" s="136" t="s">
        <v>122</v>
      </c>
      <c r="C101" s="137"/>
      <c r="D101" s="137"/>
      <c r="E101" s="137"/>
      <c r="F101" s="137"/>
      <c r="G101" s="138"/>
      <c r="H101" s="137"/>
      <c r="I101" s="137"/>
      <c r="J101" s="141"/>
      <c r="K101" s="141"/>
      <c r="L101" s="142"/>
      <c r="M101" s="142"/>
      <c r="N101" s="142"/>
      <c r="O101" s="142"/>
      <c r="P101" s="142"/>
      <c r="Q101" s="142"/>
      <c r="R101" s="142"/>
      <c r="S101" s="142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</row>
    <row r="102" spans="1:255" x14ac:dyDescent="0.2">
      <c r="B102" s="137" t="s">
        <v>123</v>
      </c>
      <c r="C102" s="137"/>
      <c r="D102" s="137"/>
      <c r="E102" s="137"/>
      <c r="F102" s="137"/>
      <c r="G102" s="138"/>
      <c r="H102" s="137"/>
      <c r="I102" s="137"/>
      <c r="J102" s="141"/>
      <c r="K102" s="141"/>
      <c r="L102" s="142"/>
      <c r="M102" s="142"/>
      <c r="N102" s="142"/>
      <c r="O102" s="142"/>
      <c r="P102" s="142"/>
      <c r="Q102" s="142"/>
      <c r="R102" s="142"/>
      <c r="S102" s="142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</row>
    <row r="103" spans="1:255" x14ac:dyDescent="0.2">
      <c r="B103" s="136" t="s">
        <v>124</v>
      </c>
      <c r="C103" s="137"/>
      <c r="D103" s="137"/>
      <c r="E103" s="137"/>
      <c r="F103" s="137"/>
      <c r="G103" s="138"/>
      <c r="H103" s="137"/>
      <c r="I103" s="137"/>
      <c r="J103" s="141"/>
      <c r="K103" s="141"/>
      <c r="L103" s="142"/>
      <c r="M103" s="142"/>
      <c r="N103" s="142"/>
      <c r="O103" s="142"/>
      <c r="P103" s="142"/>
      <c r="Q103" s="142"/>
      <c r="R103" s="142"/>
      <c r="S103" s="142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</row>
    <row r="104" spans="1:255" x14ac:dyDescent="0.2">
      <c r="B104" s="137" t="s">
        <v>125</v>
      </c>
      <c r="C104" s="137"/>
      <c r="D104" s="137"/>
      <c r="E104" s="137"/>
      <c r="F104" s="137"/>
      <c r="G104" s="138"/>
      <c r="H104" s="137"/>
      <c r="I104" s="137"/>
      <c r="J104" s="141"/>
      <c r="K104" s="141"/>
      <c r="L104" s="142"/>
      <c r="M104" s="142"/>
      <c r="N104" s="142"/>
      <c r="O104" s="142"/>
      <c r="P104" s="142"/>
      <c r="Q104" s="142"/>
      <c r="R104" s="142"/>
      <c r="S104" s="142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</row>
    <row r="105" spans="1:255" x14ac:dyDescent="0.2">
      <c r="B105" s="136"/>
      <c r="C105" s="137"/>
      <c r="D105" s="137"/>
      <c r="E105" s="137"/>
      <c r="F105" s="137"/>
      <c r="G105" s="138"/>
      <c r="H105" s="137"/>
      <c r="I105" s="137"/>
      <c r="J105" s="141"/>
      <c r="K105" s="141"/>
      <c r="L105" s="142"/>
      <c r="M105" s="142"/>
      <c r="N105" s="142"/>
      <c r="O105" s="142"/>
      <c r="P105" s="142"/>
      <c r="Q105" s="142"/>
      <c r="R105" s="142"/>
      <c r="S105" s="142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</row>
    <row r="106" spans="1:255" x14ac:dyDescent="0.2">
      <c r="A106" s="6"/>
      <c r="B106" s="147"/>
      <c r="C106" s="144"/>
      <c r="D106" s="144"/>
      <c r="E106" s="144"/>
      <c r="F106" s="144"/>
      <c r="G106" s="6"/>
      <c r="H106" s="144"/>
      <c r="I106" s="144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</row>
    <row r="107" spans="1:255" x14ac:dyDescent="0.2">
      <c r="A107" s="6"/>
      <c r="B107" s="148"/>
      <c r="C107" s="148"/>
      <c r="D107" s="149"/>
      <c r="E107" s="8"/>
      <c r="F107" s="8"/>
      <c r="G107" s="6"/>
      <c r="H107" s="8"/>
      <c r="I107" s="8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</row>
    <row r="108" spans="1:255" x14ac:dyDescent="0.2">
      <c r="D108" s="151"/>
    </row>
    <row r="109" spans="1:255" x14ac:dyDescent="0.2">
      <c r="D109" s="151"/>
    </row>
    <row r="110" spans="1:255" x14ac:dyDescent="0.2">
      <c r="D110" s="151"/>
    </row>
    <row r="111" spans="1:255" x14ac:dyDescent="0.2">
      <c r="D111" s="151"/>
    </row>
    <row r="112" spans="1:255" x14ac:dyDescent="0.2">
      <c r="D112" s="151"/>
    </row>
    <row r="113" spans="1:19" x14ac:dyDescent="0.2">
      <c r="D113" s="151"/>
    </row>
    <row r="114" spans="1:19" x14ac:dyDescent="0.2">
      <c r="D114" s="151"/>
    </row>
    <row r="115" spans="1:19" x14ac:dyDescent="0.2">
      <c r="D115" s="151"/>
    </row>
    <row r="116" spans="1:19" x14ac:dyDescent="0.2">
      <c r="D116" s="151"/>
    </row>
    <row r="117" spans="1:19" x14ac:dyDescent="0.2">
      <c r="D117" s="151"/>
    </row>
    <row r="118" spans="1:19" x14ac:dyDescent="0.2">
      <c r="D118" s="151"/>
    </row>
    <row r="119" spans="1:19" x14ac:dyDescent="0.2">
      <c r="A119" s="5"/>
      <c r="D119" s="151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2">
      <c r="A120" s="5"/>
      <c r="D120" s="151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">
      <c r="A121" s="5"/>
      <c r="D121" s="151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">
      <c r="A122" s="5"/>
      <c r="D122" s="151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x14ac:dyDescent="0.2">
      <c r="A123" s="5"/>
      <c r="D123" s="151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x14ac:dyDescent="0.2">
      <c r="A124" s="5"/>
      <c r="D124" s="151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">
      <c r="A125" s="5"/>
      <c r="D125" s="151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x14ac:dyDescent="0.2">
      <c r="A126" s="5"/>
      <c r="D126" s="151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x14ac:dyDescent="0.2">
      <c r="A127" s="5"/>
      <c r="D127" s="151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x14ac:dyDescent="0.2">
      <c r="A128" s="5"/>
      <c r="D128" s="151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x14ac:dyDescent="0.2">
      <c r="A129" s="5"/>
      <c r="D129" s="151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x14ac:dyDescent="0.2">
      <c r="A130" s="5"/>
      <c r="D130" s="151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x14ac:dyDescent="0.2">
      <c r="A131" s="5"/>
      <c r="D131" s="151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x14ac:dyDescent="0.2">
      <c r="A132" s="5"/>
      <c r="D132" s="151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x14ac:dyDescent="0.2">
      <c r="A133" s="5"/>
      <c r="D133" s="151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x14ac:dyDescent="0.2">
      <c r="A134" s="5"/>
      <c r="D134" s="151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">
      <c r="A135" s="5"/>
      <c r="D135" s="151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2">
      <c r="A136" s="5"/>
      <c r="D136" s="151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">
      <c r="A137" s="5"/>
      <c r="D137" s="151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">
      <c r="A138" s="5"/>
      <c r="D138" s="151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x14ac:dyDescent="0.2">
      <c r="A139" s="5"/>
      <c r="D139" s="151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2">
      <c r="A140" s="5"/>
      <c r="D140" s="151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x14ac:dyDescent="0.2">
      <c r="A141" s="5"/>
      <c r="D141" s="151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x14ac:dyDescent="0.2">
      <c r="A142" s="5"/>
      <c r="D142" s="151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x14ac:dyDescent="0.2">
      <c r="A143" s="5"/>
      <c r="D143" s="151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x14ac:dyDescent="0.2">
      <c r="A144" s="5"/>
      <c r="D144" s="151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x14ac:dyDescent="0.2">
      <c r="A145" s="5"/>
      <c r="D145" s="151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x14ac:dyDescent="0.2">
      <c r="A146" s="5"/>
      <c r="D146" s="151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x14ac:dyDescent="0.2">
      <c r="A147" s="5"/>
      <c r="D147" s="151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x14ac:dyDescent="0.2">
      <c r="A148" s="5"/>
      <c r="D148" s="151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x14ac:dyDescent="0.2">
      <c r="A149" s="5"/>
      <c r="D149" s="151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x14ac:dyDescent="0.2">
      <c r="A150" s="5"/>
      <c r="D150" s="151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x14ac:dyDescent="0.2">
      <c r="A151" s="5"/>
      <c r="D151" s="151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x14ac:dyDescent="0.2">
      <c r="A152" s="5"/>
      <c r="D152" s="151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x14ac:dyDescent="0.2">
      <c r="A153" s="5"/>
      <c r="D153" s="151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x14ac:dyDescent="0.2">
      <c r="A154" s="5"/>
      <c r="D154" s="151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x14ac:dyDescent="0.2">
      <c r="A155" s="5"/>
      <c r="D155" s="151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2">
      <c r="A156" s="5"/>
      <c r="D156" s="151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2">
      <c r="A157" s="5"/>
      <c r="D157" s="151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x14ac:dyDescent="0.2">
      <c r="A158" s="5"/>
      <c r="D158" s="151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x14ac:dyDescent="0.2">
      <c r="A159" s="5"/>
      <c r="D159" s="151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19" x14ac:dyDescent="0.2">
      <c r="A160" s="5"/>
      <c r="D160" s="151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x14ac:dyDescent="0.2">
      <c r="A161" s="5"/>
      <c r="D161" s="151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x14ac:dyDescent="0.2">
      <c r="A162" s="5"/>
      <c r="D162" s="151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x14ac:dyDescent="0.2">
      <c r="A163" s="5"/>
      <c r="D163" s="151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19" x14ac:dyDescent="0.2">
      <c r="A164" s="5"/>
      <c r="D164" s="151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x14ac:dyDescent="0.2">
      <c r="A165" s="5"/>
      <c r="D165" s="151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x14ac:dyDescent="0.2">
      <c r="A166" s="5"/>
      <c r="D166" s="151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x14ac:dyDescent="0.2">
      <c r="A167" s="5"/>
      <c r="D167" s="151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x14ac:dyDescent="0.2">
      <c r="A168" s="5"/>
      <c r="D168" s="151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x14ac:dyDescent="0.2">
      <c r="A169" s="5"/>
      <c r="D169" s="151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x14ac:dyDescent="0.2">
      <c r="A170" s="5"/>
      <c r="D170" s="151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x14ac:dyDescent="0.2">
      <c r="A171" s="5"/>
      <c r="D171" s="151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1:19" x14ac:dyDescent="0.2">
      <c r="A172" s="5"/>
      <c r="D172" s="151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1:19" x14ac:dyDescent="0.2">
      <c r="A173" s="5"/>
      <c r="D173" s="151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1:19" x14ac:dyDescent="0.2">
      <c r="A174" s="5"/>
      <c r="D174" s="151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1:19" x14ac:dyDescent="0.2">
      <c r="A175" s="5"/>
      <c r="D175" s="151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1:19" x14ac:dyDescent="0.2">
      <c r="A176" s="5"/>
      <c r="D176" s="151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1:19" x14ac:dyDescent="0.2">
      <c r="A177" s="5"/>
      <c r="D177" s="151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1:19" x14ac:dyDescent="0.2">
      <c r="A178" s="5"/>
      <c r="D178" s="151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1:19" x14ac:dyDescent="0.2">
      <c r="A179" s="5"/>
      <c r="D179" s="151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x14ac:dyDescent="0.2">
      <c r="A180" s="5"/>
      <c r="D180" s="151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x14ac:dyDescent="0.2">
      <c r="A181" s="5"/>
      <c r="D181" s="151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1:19" x14ac:dyDescent="0.2">
      <c r="A182" s="5"/>
      <c r="D182" s="151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1:19" x14ac:dyDescent="0.2">
      <c r="A183" s="5"/>
      <c r="D183" s="151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1:19" x14ac:dyDescent="0.2">
      <c r="A184" s="5"/>
      <c r="D184" s="151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1:19" x14ac:dyDescent="0.2">
      <c r="A185" s="5"/>
      <c r="D185" s="151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1:19" x14ac:dyDescent="0.2">
      <c r="A186" s="5"/>
      <c r="D186" s="151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x14ac:dyDescent="0.2">
      <c r="A187" s="5"/>
      <c r="D187" s="151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19" x14ac:dyDescent="0.2">
      <c r="A188" s="5"/>
      <c r="D188" s="151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19" x14ac:dyDescent="0.2">
      <c r="A189" s="5"/>
      <c r="D189" s="151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x14ac:dyDescent="0.2">
      <c r="A190" s="5"/>
      <c r="D190" s="151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x14ac:dyDescent="0.2">
      <c r="A191" s="5"/>
      <c r="D191" s="151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1:19" x14ac:dyDescent="0.2">
      <c r="A192" s="5"/>
      <c r="D192" s="151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x14ac:dyDescent="0.2">
      <c r="A193" s="5"/>
      <c r="D193" s="151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x14ac:dyDescent="0.2">
      <c r="A194" s="5"/>
      <c r="D194" s="151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x14ac:dyDescent="0.2">
      <c r="A195" s="5"/>
      <c r="D195" s="151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x14ac:dyDescent="0.2">
      <c r="A196" s="5"/>
      <c r="D196" s="151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x14ac:dyDescent="0.2">
      <c r="A197" s="5"/>
      <c r="D197" s="151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x14ac:dyDescent="0.2">
      <c r="A198" s="5"/>
      <c r="D198" s="151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x14ac:dyDescent="0.2">
      <c r="A199" s="5"/>
      <c r="D199" s="151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">
      <c r="A200" s="5"/>
      <c r="D200" s="151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">
      <c r="A201" s="5"/>
      <c r="D201" s="151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x14ac:dyDescent="0.2">
      <c r="A202" s="5"/>
      <c r="D202" s="151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x14ac:dyDescent="0.2">
      <c r="A203" s="5"/>
      <c r="D203" s="151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x14ac:dyDescent="0.2">
      <c r="A204" s="5"/>
      <c r="D204" s="151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x14ac:dyDescent="0.2">
      <c r="A205" s="5"/>
      <c r="D205" s="151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x14ac:dyDescent="0.2">
      <c r="A206" s="5"/>
      <c r="D206" s="151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x14ac:dyDescent="0.2">
      <c r="A207" s="5"/>
      <c r="D207" s="151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x14ac:dyDescent="0.2">
      <c r="A208" s="5"/>
      <c r="D208" s="151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x14ac:dyDescent="0.2">
      <c r="A209" s="5"/>
      <c r="D209" s="151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x14ac:dyDescent="0.2">
      <c r="A210" s="5"/>
      <c r="D210" s="151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x14ac:dyDescent="0.2">
      <c r="A211" s="5"/>
      <c r="D211" s="151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19" x14ac:dyDescent="0.2">
      <c r="A212" s="5"/>
      <c r="D212" s="151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19" x14ac:dyDescent="0.2">
      <c r="A213" s="5"/>
      <c r="D213" s="151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x14ac:dyDescent="0.2">
      <c r="A214" s="5"/>
      <c r="D214" s="151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x14ac:dyDescent="0.2">
      <c r="A215" s="5"/>
      <c r="D215" s="151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1:19" x14ac:dyDescent="0.2">
      <c r="A216" s="5"/>
      <c r="D216" s="151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x14ac:dyDescent="0.2">
      <c r="A217" s="5"/>
      <c r="D217" s="151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19" x14ac:dyDescent="0.2">
      <c r="A218" s="5"/>
      <c r="D218" s="151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x14ac:dyDescent="0.2">
      <c r="A219" s="5"/>
      <c r="D219" s="151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x14ac:dyDescent="0.2">
      <c r="A220" s="5"/>
      <c r="D220" s="151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1:19" x14ac:dyDescent="0.2">
      <c r="A221" s="5"/>
      <c r="D221" s="151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19" x14ac:dyDescent="0.2">
      <c r="A222" s="5"/>
      <c r="D222" s="151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x14ac:dyDescent="0.2">
      <c r="A223" s="5"/>
      <c r="D223" s="151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19" x14ac:dyDescent="0.2">
      <c r="A224" s="5"/>
      <c r="D224" s="151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1:19" x14ac:dyDescent="0.2">
      <c r="A225" s="5"/>
      <c r="D225" s="151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x14ac:dyDescent="0.2">
      <c r="A226" s="5"/>
      <c r="D226" s="151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x14ac:dyDescent="0.2">
      <c r="A227" s="5"/>
      <c r="D227" s="151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x14ac:dyDescent="0.2">
      <c r="A228" s="5"/>
      <c r="D228" s="151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x14ac:dyDescent="0.2">
      <c r="A229" s="5"/>
      <c r="D229" s="151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1:19" x14ac:dyDescent="0.2">
      <c r="A230" s="5"/>
      <c r="D230" s="151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x14ac:dyDescent="0.2">
      <c r="A231" s="5"/>
      <c r="D231" s="151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x14ac:dyDescent="0.2">
      <c r="A232" s="5"/>
      <c r="D232" s="151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x14ac:dyDescent="0.2">
      <c r="A233" s="5"/>
      <c r="D233" s="151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x14ac:dyDescent="0.2">
      <c r="A234" s="5"/>
      <c r="D234" s="151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x14ac:dyDescent="0.2">
      <c r="A235" s="5"/>
      <c r="D235" s="151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2">
      <c r="A236" s="5"/>
      <c r="D236" s="151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2">
      <c r="A237" s="5"/>
      <c r="D237" s="151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 x14ac:dyDescent="0.2">
      <c r="A238" s="5"/>
      <c r="D238" s="151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x14ac:dyDescent="0.2">
      <c r="A239" s="5"/>
      <c r="D239" s="151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x14ac:dyDescent="0.2">
      <c r="A240" s="5"/>
      <c r="D240" s="151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x14ac:dyDescent="0.2">
      <c r="A241" s="5"/>
      <c r="D241" s="151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 x14ac:dyDescent="0.2">
      <c r="A242" s="5"/>
      <c r="D242" s="151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 x14ac:dyDescent="0.2">
      <c r="A243" s="5"/>
      <c r="D243" s="151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x14ac:dyDescent="0.2">
      <c r="A244" s="5"/>
      <c r="D244" s="151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x14ac:dyDescent="0.2">
      <c r="A245" s="5"/>
      <c r="D245" s="151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x14ac:dyDescent="0.2">
      <c r="A246" s="5"/>
      <c r="D246" s="151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1:19" x14ac:dyDescent="0.2">
      <c r="A247" s="5"/>
      <c r="D247" s="151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1:19" x14ac:dyDescent="0.2">
      <c r="A248" s="5"/>
      <c r="D248" s="151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1:19" x14ac:dyDescent="0.2">
      <c r="A249" s="5"/>
      <c r="D249" s="151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 x14ac:dyDescent="0.2">
      <c r="A250" s="5"/>
      <c r="D250" s="151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1:19" x14ac:dyDescent="0.2">
      <c r="A251" s="5"/>
      <c r="D251" s="151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pans="1:19" x14ac:dyDescent="0.2">
      <c r="A252" s="5"/>
      <c r="D252" s="151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pans="1:19" x14ac:dyDescent="0.2">
      <c r="A253" s="5"/>
      <c r="D253" s="151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pans="1:19" x14ac:dyDescent="0.2">
      <c r="A254" s="5"/>
      <c r="D254" s="151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x14ac:dyDescent="0.2">
      <c r="A255" s="5"/>
      <c r="D255" s="151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x14ac:dyDescent="0.2">
      <c r="A256" s="5"/>
      <c r="D256" s="151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pans="1:19" x14ac:dyDescent="0.2">
      <c r="A257" s="5"/>
      <c r="D257" s="151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1:19" x14ac:dyDescent="0.2">
      <c r="A258" s="5"/>
      <c r="D258" s="151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1:19" x14ac:dyDescent="0.2">
      <c r="A259" s="5"/>
      <c r="D259" s="151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pans="1:19" x14ac:dyDescent="0.2">
      <c r="A260" s="5"/>
      <c r="D260" s="151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pans="1:19" x14ac:dyDescent="0.2">
      <c r="A261" s="5"/>
      <c r="D261" s="151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 x14ac:dyDescent="0.2">
      <c r="A262" s="5"/>
      <c r="D262" s="151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x14ac:dyDescent="0.2">
      <c r="A263" s="5"/>
      <c r="D263" s="151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x14ac:dyDescent="0.2">
      <c r="A264" s="5"/>
      <c r="D264" s="151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 x14ac:dyDescent="0.2">
      <c r="A265" s="5"/>
      <c r="D265" s="151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 x14ac:dyDescent="0.2">
      <c r="A266" s="5"/>
      <c r="D266" s="151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 x14ac:dyDescent="0.2">
      <c r="A267" s="5"/>
      <c r="D267" s="151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 x14ac:dyDescent="0.2">
      <c r="A268" s="5"/>
      <c r="D268" s="151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1:19" x14ac:dyDescent="0.2">
      <c r="A269" s="5"/>
      <c r="D269" s="151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1:19" x14ac:dyDescent="0.2">
      <c r="A270" s="5"/>
      <c r="D270" s="151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1:19" x14ac:dyDescent="0.2">
      <c r="A271" s="5"/>
      <c r="D271" s="151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x14ac:dyDescent="0.2">
      <c r="A272" s="5"/>
      <c r="D272" s="151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x14ac:dyDescent="0.2">
      <c r="A273" s="5"/>
      <c r="D273" s="151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pans="1:19" x14ac:dyDescent="0.2">
      <c r="A274" s="5"/>
      <c r="D274" s="151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pans="1:19" x14ac:dyDescent="0.2">
      <c r="A275" s="5"/>
      <c r="D275" s="151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spans="1:19" x14ac:dyDescent="0.2">
      <c r="A276" s="5"/>
      <c r="D276" s="151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pans="1:19" x14ac:dyDescent="0.2">
      <c r="A277" s="5"/>
      <c r="D277" s="151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pans="1:19" x14ac:dyDescent="0.2">
      <c r="A278" s="5"/>
      <c r="D278" s="151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pans="1:19" x14ac:dyDescent="0.2">
      <c r="A279" s="5"/>
      <c r="D279" s="151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1:19" x14ac:dyDescent="0.2">
      <c r="A280" s="5"/>
      <c r="D280" s="151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pans="1:19" x14ac:dyDescent="0.2">
      <c r="A281" s="5"/>
      <c r="D281" s="151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pans="1:19" x14ac:dyDescent="0.2">
      <c r="A282" s="5"/>
      <c r="D282" s="151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pans="1:19" x14ac:dyDescent="0.2">
      <c r="A283" s="5"/>
      <c r="D283" s="151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pans="1:19" x14ac:dyDescent="0.2">
      <c r="A284" s="5"/>
      <c r="D284" s="151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pans="1:19" x14ac:dyDescent="0.2">
      <c r="A285" s="5"/>
      <c r="D285" s="151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pans="1:19" x14ac:dyDescent="0.2">
      <c r="A286" s="5"/>
      <c r="D286" s="151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1:19" x14ac:dyDescent="0.2">
      <c r="A287" s="5"/>
      <c r="D287" s="151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1:19" x14ac:dyDescent="0.2">
      <c r="A288" s="5"/>
      <c r="D288" s="151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x14ac:dyDescent="0.2">
      <c r="A289" s="5"/>
      <c r="D289" s="151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x14ac:dyDescent="0.2">
      <c r="A290" s="5"/>
      <c r="D290" s="151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 x14ac:dyDescent="0.2">
      <c r="A291" s="5"/>
      <c r="D291" s="151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 x14ac:dyDescent="0.2">
      <c r="A292" s="5"/>
      <c r="D292" s="151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x14ac:dyDescent="0.2">
      <c r="A293" s="5"/>
      <c r="D293" s="151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x14ac:dyDescent="0.2">
      <c r="A294" s="5"/>
      <c r="D294" s="151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 x14ac:dyDescent="0.2">
      <c r="A295" s="5"/>
      <c r="D295" s="151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 x14ac:dyDescent="0.2">
      <c r="A296" s="5"/>
      <c r="D296" s="151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x14ac:dyDescent="0.2">
      <c r="A297" s="5"/>
      <c r="D297" s="151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x14ac:dyDescent="0.2">
      <c r="A298" s="5"/>
      <c r="D298" s="151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 x14ac:dyDescent="0.2">
      <c r="A299" s="5"/>
      <c r="D299" s="151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 x14ac:dyDescent="0.2">
      <c r="A300" s="5"/>
      <c r="D300" s="151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 x14ac:dyDescent="0.2">
      <c r="A301" s="5"/>
      <c r="D301" s="151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 x14ac:dyDescent="0.2">
      <c r="A302" s="5"/>
      <c r="D302" s="151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 x14ac:dyDescent="0.2">
      <c r="A303" s="5"/>
      <c r="D303" s="151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 x14ac:dyDescent="0.2">
      <c r="A304" s="5"/>
      <c r="D304" s="151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 x14ac:dyDescent="0.2">
      <c r="A305" s="5"/>
      <c r="D305" s="151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 x14ac:dyDescent="0.2">
      <c r="A306" s="5"/>
      <c r="D306" s="151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x14ac:dyDescent="0.2">
      <c r="A307" s="5"/>
      <c r="D307" s="151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1:19" x14ac:dyDescent="0.2">
      <c r="A308" s="5"/>
      <c r="D308" s="151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pans="1:19" x14ac:dyDescent="0.2">
      <c r="A309" s="5"/>
      <c r="D309" s="151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x14ac:dyDescent="0.2">
      <c r="A310" s="5"/>
      <c r="D310" s="151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x14ac:dyDescent="0.2">
      <c r="A311" s="5"/>
      <c r="D311" s="151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x14ac:dyDescent="0.2">
      <c r="A312" s="5"/>
      <c r="D312" s="151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spans="1:19" x14ac:dyDescent="0.2">
      <c r="A313" s="5"/>
      <c r="D313" s="151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spans="1:19" x14ac:dyDescent="0.2">
      <c r="A314" s="5"/>
      <c r="D314" s="151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pans="1:19" x14ac:dyDescent="0.2">
      <c r="A315" s="5"/>
      <c r="D315" s="151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pans="1:19" x14ac:dyDescent="0.2">
      <c r="A316" s="5"/>
      <c r="D316" s="151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pans="1:19" x14ac:dyDescent="0.2">
      <c r="A317" s="5"/>
      <c r="D317" s="151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1:19" x14ac:dyDescent="0.2">
      <c r="A318" s="5"/>
      <c r="D318" s="151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pans="1:19" x14ac:dyDescent="0.2">
      <c r="A319" s="5"/>
      <c r="D319" s="151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pans="1:19" x14ac:dyDescent="0.2">
      <c r="A320" s="5"/>
      <c r="D320" s="151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pans="1:19" x14ac:dyDescent="0.2">
      <c r="A321" s="5"/>
      <c r="D321" s="151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pans="1:19" x14ac:dyDescent="0.2">
      <c r="A322" s="5"/>
      <c r="D322" s="151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x14ac:dyDescent="0.2">
      <c r="A323" s="5"/>
      <c r="D323" s="151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x14ac:dyDescent="0.2">
      <c r="A324" s="5"/>
      <c r="D324" s="151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x14ac:dyDescent="0.2">
      <c r="A325" s="5"/>
      <c r="D325" s="151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spans="1:19" x14ac:dyDescent="0.2">
      <c r="A326" s="5"/>
      <c r="D326" s="151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spans="1:19" x14ac:dyDescent="0.2">
      <c r="A327" s="5"/>
      <c r="D327" s="151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1:19" x14ac:dyDescent="0.2">
      <c r="A328" s="5"/>
      <c r="D328" s="151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1:19" x14ac:dyDescent="0.2">
      <c r="A329" s="5"/>
      <c r="D329" s="151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spans="1:19" x14ac:dyDescent="0.2">
      <c r="A330" s="5"/>
      <c r="D330" s="151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spans="1:19" x14ac:dyDescent="0.2">
      <c r="A331" s="5"/>
      <c r="D331" s="151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1:19" x14ac:dyDescent="0.2">
      <c r="A332" s="5"/>
      <c r="D332" s="151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spans="1:19" x14ac:dyDescent="0.2">
      <c r="A333" s="5"/>
      <c r="D333" s="151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x14ac:dyDescent="0.2">
      <c r="A334" s="5"/>
      <c r="D334" s="151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x14ac:dyDescent="0.2">
      <c r="A335" s="5"/>
      <c r="D335" s="151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x14ac:dyDescent="0.2">
      <c r="A336" s="5"/>
      <c r="D336" s="151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spans="1:19" x14ac:dyDescent="0.2">
      <c r="A337" s="5"/>
      <c r="D337" s="151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spans="1:19" x14ac:dyDescent="0.2">
      <c r="A338" s="5"/>
      <c r="D338" s="151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spans="1:19" x14ac:dyDescent="0.2">
      <c r="A339" s="5"/>
      <c r="D339" s="151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1:19" x14ac:dyDescent="0.2">
      <c r="A340" s="5"/>
      <c r="D340" s="151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1:19" x14ac:dyDescent="0.2">
      <c r="A341" s="5"/>
      <c r="D341" s="151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spans="1:19" x14ac:dyDescent="0.2">
      <c r="A342" s="5"/>
      <c r="D342" s="151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spans="1:19" x14ac:dyDescent="0.2">
      <c r="A343" s="5"/>
      <c r="D343" s="151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1:19" x14ac:dyDescent="0.2">
      <c r="A344" s="5"/>
      <c r="D344" s="151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x14ac:dyDescent="0.2">
      <c r="A345" s="5"/>
      <c r="D345" s="151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x14ac:dyDescent="0.2">
      <c r="A346" s="5"/>
      <c r="D346" s="151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x14ac:dyDescent="0.2">
      <c r="A347" s="5"/>
      <c r="D347" s="151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1:19" x14ac:dyDescent="0.2">
      <c r="A348" s="5"/>
      <c r="D348" s="151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spans="1:19" x14ac:dyDescent="0.2">
      <c r="A349" s="5"/>
      <c r="D349" s="151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spans="1:19" x14ac:dyDescent="0.2">
      <c r="A350" s="5"/>
      <c r="D350" s="151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spans="1:19" x14ac:dyDescent="0.2">
      <c r="A351" s="5"/>
      <c r="D351" s="151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spans="1:19" x14ac:dyDescent="0.2">
      <c r="A352" s="5"/>
      <c r="D352" s="151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spans="1:19" x14ac:dyDescent="0.2">
      <c r="A353" s="5"/>
      <c r="D353" s="151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1:19" x14ac:dyDescent="0.2">
      <c r="A354" s="5"/>
      <c r="D354" s="151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x14ac:dyDescent="0.2">
      <c r="A355" s="5"/>
      <c r="D355" s="151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x14ac:dyDescent="0.2">
      <c r="A356" s="5"/>
      <c r="D356" s="151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x14ac:dyDescent="0.2">
      <c r="A357" s="5"/>
      <c r="D357" s="151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1:19" x14ac:dyDescent="0.2">
      <c r="A358" s="5"/>
      <c r="D358" s="151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1:19" x14ac:dyDescent="0.2">
      <c r="A359" s="5"/>
      <c r="D359" s="151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1:19" x14ac:dyDescent="0.2">
      <c r="A360" s="5"/>
      <c r="D360" s="152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x14ac:dyDescent="0.2">
      <c r="A361" s="5"/>
      <c r="D361" s="152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x14ac:dyDescent="0.2">
      <c r="A362" s="5"/>
      <c r="D362" s="152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1:19" x14ac:dyDescent="0.2">
      <c r="A363" s="5"/>
      <c r="D363" s="152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 x14ac:dyDescent="0.2">
      <c r="A364" s="5"/>
      <c r="D364" s="152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 x14ac:dyDescent="0.2">
      <c r="A365" s="5"/>
      <c r="D365" s="152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1:19" x14ac:dyDescent="0.2">
      <c r="A366" s="5"/>
      <c r="D366" s="152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 x14ac:dyDescent="0.2">
      <c r="A367" s="5"/>
      <c r="D367" s="152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1:19" x14ac:dyDescent="0.2">
      <c r="A368" s="5"/>
      <c r="D368" s="152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1:19" x14ac:dyDescent="0.2">
      <c r="A369" s="5"/>
      <c r="D369" s="152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1:19" x14ac:dyDescent="0.2">
      <c r="A370" s="5"/>
      <c r="D370" s="152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1:19" x14ac:dyDescent="0.2">
      <c r="A371" s="5"/>
      <c r="D371" s="152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19" x14ac:dyDescent="0.2">
      <c r="A372" s="5"/>
      <c r="D372" s="152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19" x14ac:dyDescent="0.2">
      <c r="A373" s="5"/>
      <c r="D373" s="152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19" x14ac:dyDescent="0.2">
      <c r="A374" s="5"/>
      <c r="D374" s="152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1:19" x14ac:dyDescent="0.2">
      <c r="A375" s="5"/>
      <c r="D375" s="152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1:19" x14ac:dyDescent="0.2">
      <c r="A376" s="5"/>
      <c r="D376" s="152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 x14ac:dyDescent="0.2">
      <c r="A377" s="5"/>
      <c r="D377" s="152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1:19" x14ac:dyDescent="0.2">
      <c r="A378" s="5"/>
      <c r="D378" s="152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1:19" x14ac:dyDescent="0.2">
      <c r="A379" s="5"/>
      <c r="D379" s="152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1:19" x14ac:dyDescent="0.2">
      <c r="A380" s="5"/>
      <c r="D380" s="152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 x14ac:dyDescent="0.2">
      <c r="A381" s="5"/>
      <c r="D381" s="152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 x14ac:dyDescent="0.2">
      <c r="A382" s="5"/>
      <c r="D382" s="152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1:19" x14ac:dyDescent="0.2">
      <c r="A383" s="5"/>
      <c r="D383" s="152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1:19" x14ac:dyDescent="0.2">
      <c r="A384" s="5"/>
      <c r="D384" s="152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1:19" x14ac:dyDescent="0.2">
      <c r="A385" s="5"/>
      <c r="D385" s="152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 x14ac:dyDescent="0.2">
      <c r="A386" s="5"/>
      <c r="D386" s="152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 x14ac:dyDescent="0.2">
      <c r="A387" s="5"/>
      <c r="D387" s="152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1:19" x14ac:dyDescent="0.2">
      <c r="A388" s="5"/>
      <c r="D388" s="152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1:19" x14ac:dyDescent="0.2">
      <c r="A389" s="5"/>
      <c r="D389" s="152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1:19" x14ac:dyDescent="0.2">
      <c r="A390" s="5"/>
      <c r="D390" s="152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1:19" x14ac:dyDescent="0.2">
      <c r="A391" s="5"/>
      <c r="D391" s="152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x14ac:dyDescent="0.2">
      <c r="A392" s="5"/>
      <c r="D392" s="152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 x14ac:dyDescent="0.2">
      <c r="A393" s="5"/>
      <c r="D393" s="152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 x14ac:dyDescent="0.2">
      <c r="A394" s="5"/>
      <c r="D394" s="152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1:19" x14ac:dyDescent="0.2">
      <c r="A395" s="5"/>
      <c r="D395" s="152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1:19" x14ac:dyDescent="0.2">
      <c r="A396" s="5"/>
      <c r="D396" s="152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1:19" x14ac:dyDescent="0.2">
      <c r="A397" s="5"/>
      <c r="D397" s="152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 x14ac:dyDescent="0.2">
      <c r="A398" s="5"/>
      <c r="D398" s="152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 x14ac:dyDescent="0.2">
      <c r="A399" s="5"/>
      <c r="D399" s="152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1:19" x14ac:dyDescent="0.2">
      <c r="A400" s="5"/>
      <c r="D400" s="152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1:19" x14ac:dyDescent="0.2">
      <c r="A401" s="5"/>
      <c r="D401" s="152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1:19" x14ac:dyDescent="0.2">
      <c r="A402" s="5"/>
      <c r="D402" s="152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 x14ac:dyDescent="0.2">
      <c r="A403" s="5"/>
      <c r="D403" s="152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 x14ac:dyDescent="0.2">
      <c r="A404" s="5"/>
      <c r="D404" s="152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1:19" x14ac:dyDescent="0.2">
      <c r="A405" s="5"/>
      <c r="D405" s="152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1:19" x14ac:dyDescent="0.2">
      <c r="A406" s="5"/>
      <c r="D406" s="152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 x14ac:dyDescent="0.2">
      <c r="A407" s="5"/>
      <c r="D407" s="152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1:19" x14ac:dyDescent="0.2">
      <c r="A408" s="5"/>
      <c r="D408" s="152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1:19" x14ac:dyDescent="0.2">
      <c r="A409" s="5"/>
      <c r="D409" s="152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 x14ac:dyDescent="0.2">
      <c r="A410" s="5"/>
      <c r="D410" s="152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 x14ac:dyDescent="0.2">
      <c r="A411" s="5"/>
      <c r="D411" s="152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 x14ac:dyDescent="0.2">
      <c r="A412" s="5"/>
      <c r="D412" s="152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1:19" x14ac:dyDescent="0.2">
      <c r="A413" s="5"/>
      <c r="D413" s="152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x14ac:dyDescent="0.2">
      <c r="A414" s="5"/>
      <c r="D414" s="152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 x14ac:dyDescent="0.2">
      <c r="A415" s="5"/>
      <c r="D415" s="152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 x14ac:dyDescent="0.2">
      <c r="A416" s="5"/>
      <c r="D416" s="152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19" x14ac:dyDescent="0.2">
      <c r="A417" s="5"/>
      <c r="D417" s="152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 x14ac:dyDescent="0.2">
      <c r="A418" s="5"/>
      <c r="D418" s="152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 x14ac:dyDescent="0.2">
      <c r="A419" s="5"/>
      <c r="D419" s="152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1:19" x14ac:dyDescent="0.2">
      <c r="A420" s="5"/>
      <c r="D420" s="152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1:19" x14ac:dyDescent="0.2">
      <c r="A421" s="5"/>
      <c r="D421" s="152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1:19" x14ac:dyDescent="0.2">
      <c r="A422" s="5"/>
      <c r="D422" s="152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19" x14ac:dyDescent="0.2">
      <c r="A423" s="5"/>
      <c r="D423" s="152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 x14ac:dyDescent="0.2">
      <c r="A424" s="5"/>
      <c r="D424" s="152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 x14ac:dyDescent="0.2">
      <c r="A425" s="5"/>
      <c r="D425" s="152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19" x14ac:dyDescent="0.2">
      <c r="A426" s="5"/>
      <c r="D426" s="152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19" x14ac:dyDescent="0.2">
      <c r="A427" s="5"/>
      <c r="D427" s="152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1:19" x14ac:dyDescent="0.2">
      <c r="A428" s="5"/>
      <c r="D428" s="152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1:19" x14ac:dyDescent="0.2">
      <c r="A429" s="5"/>
      <c r="D429" s="152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1:19" x14ac:dyDescent="0.2">
      <c r="A430" s="5"/>
      <c r="D430" s="152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1:19" x14ac:dyDescent="0.2">
      <c r="A431" s="5"/>
      <c r="D431" s="152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1:19" x14ac:dyDescent="0.2">
      <c r="A432" s="5"/>
      <c r="D432" s="152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 x14ac:dyDescent="0.2">
      <c r="A433" s="5"/>
      <c r="D433" s="152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 x14ac:dyDescent="0.2">
      <c r="A434" s="5"/>
      <c r="D434" s="152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1:19" x14ac:dyDescent="0.2">
      <c r="A435" s="5"/>
      <c r="D435" s="152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1:19" x14ac:dyDescent="0.2">
      <c r="A436" s="5"/>
      <c r="D436" s="152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1:19" x14ac:dyDescent="0.2">
      <c r="A437" s="5"/>
      <c r="D437" s="152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1:19" x14ac:dyDescent="0.2">
      <c r="A438" s="5"/>
      <c r="D438" s="152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1:19" x14ac:dyDescent="0.2">
      <c r="A439" s="5"/>
      <c r="D439" s="152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 x14ac:dyDescent="0.2">
      <c r="A440" s="5"/>
      <c r="D440" s="152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 x14ac:dyDescent="0.2">
      <c r="A441" s="5"/>
      <c r="D441" s="152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1:19" x14ac:dyDescent="0.2">
      <c r="A442" s="5"/>
      <c r="D442" s="152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1:19" x14ac:dyDescent="0.2">
      <c r="A443" s="5"/>
      <c r="D443" s="152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1:19" x14ac:dyDescent="0.2">
      <c r="A444" s="5"/>
      <c r="D444" s="152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1:19" x14ac:dyDescent="0.2">
      <c r="A445" s="5"/>
      <c r="D445" s="152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1:19" x14ac:dyDescent="0.2">
      <c r="A446" s="5"/>
      <c r="D446" s="152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1:19" x14ac:dyDescent="0.2">
      <c r="A447" s="5"/>
      <c r="D447" s="152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 x14ac:dyDescent="0.2">
      <c r="A448" s="5"/>
      <c r="D448" s="152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 x14ac:dyDescent="0.2">
      <c r="A449" s="5"/>
      <c r="D449" s="152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1:19" x14ac:dyDescent="0.2">
      <c r="A450" s="5"/>
      <c r="D450" s="152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1:19" x14ac:dyDescent="0.2">
      <c r="A451" s="5"/>
      <c r="D451" s="152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1:19" x14ac:dyDescent="0.2">
      <c r="A452" s="5"/>
      <c r="D452" s="152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1:19" x14ac:dyDescent="0.2">
      <c r="A453" s="5"/>
      <c r="D453" s="152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1:19" x14ac:dyDescent="0.2">
      <c r="A454" s="5"/>
      <c r="D454" s="152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 x14ac:dyDescent="0.2">
      <c r="A455" s="5"/>
      <c r="D455" s="152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1:19" x14ac:dyDescent="0.2">
      <c r="A456" s="5"/>
      <c r="D456" s="152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1:19" x14ac:dyDescent="0.2">
      <c r="A457" s="5"/>
      <c r="D457" s="152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 x14ac:dyDescent="0.2">
      <c r="A458" s="5"/>
      <c r="D458" s="152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1:19" x14ac:dyDescent="0.2">
      <c r="A459" s="5"/>
      <c r="D459" s="152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1:19" x14ac:dyDescent="0.2">
      <c r="A460" s="5"/>
      <c r="D460" s="152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1:19" x14ac:dyDescent="0.2">
      <c r="A461" s="5"/>
      <c r="D461" s="152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 x14ac:dyDescent="0.2">
      <c r="A462" s="5"/>
      <c r="D462" s="152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1:19" x14ac:dyDescent="0.2">
      <c r="A463" s="5"/>
      <c r="D463" s="152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 x14ac:dyDescent="0.2">
      <c r="A464" s="5"/>
      <c r="D464" s="152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 x14ac:dyDescent="0.2">
      <c r="A465" s="5"/>
      <c r="D465" s="152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 x14ac:dyDescent="0.2">
      <c r="A466" s="5"/>
      <c r="D466" s="152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 x14ac:dyDescent="0.2">
      <c r="A467" s="5"/>
      <c r="D467" s="152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 x14ac:dyDescent="0.2">
      <c r="A468" s="5"/>
      <c r="D468" s="152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 x14ac:dyDescent="0.2">
      <c r="A469" s="5"/>
      <c r="D469" s="152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 x14ac:dyDescent="0.2">
      <c r="A470" s="5"/>
      <c r="D470" s="152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 x14ac:dyDescent="0.2">
      <c r="A471" s="5"/>
      <c r="D471" s="152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1:19" x14ac:dyDescent="0.2">
      <c r="A472" s="5"/>
      <c r="D472" s="152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1:19" x14ac:dyDescent="0.2">
      <c r="A473" s="5"/>
      <c r="D473" s="152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1:19" x14ac:dyDescent="0.2">
      <c r="A474" s="5"/>
      <c r="D474" s="152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1:19" x14ac:dyDescent="0.2">
      <c r="A475" s="5"/>
      <c r="D475" s="152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1:19" x14ac:dyDescent="0.2">
      <c r="A476" s="5"/>
      <c r="D476" s="152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1:19" x14ac:dyDescent="0.2">
      <c r="A477" s="5"/>
      <c r="D477" s="152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spans="1:19" x14ac:dyDescent="0.2">
      <c r="A478" s="5"/>
      <c r="D478" s="152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spans="1:19" x14ac:dyDescent="0.2">
      <c r="A479" s="5"/>
      <c r="D479" s="152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spans="1:19" x14ac:dyDescent="0.2">
      <c r="A480" s="5"/>
      <c r="D480" s="152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spans="1:19" x14ac:dyDescent="0.2">
      <c r="A481" s="5"/>
      <c r="D481" s="152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spans="1:19" x14ac:dyDescent="0.2">
      <c r="A482" s="5"/>
      <c r="D482" s="152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spans="1:19" x14ac:dyDescent="0.2">
      <c r="A483" s="5"/>
      <c r="D483" s="152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spans="1:19" x14ac:dyDescent="0.2">
      <c r="A484" s="5"/>
      <c r="D484" s="152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spans="1:19" x14ac:dyDescent="0.2">
      <c r="A485" s="5"/>
      <c r="D485" s="152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spans="1:19" x14ac:dyDescent="0.2">
      <c r="A486" s="5"/>
      <c r="D486" s="152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spans="1:19" x14ac:dyDescent="0.2">
      <c r="A487" s="5"/>
      <c r="D487" s="152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spans="1:19" x14ac:dyDescent="0.2">
      <c r="A488" s="5"/>
      <c r="D488" s="152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spans="1:19" x14ac:dyDescent="0.2">
      <c r="A489" s="5"/>
      <c r="D489" s="152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spans="1:19" x14ac:dyDescent="0.2">
      <c r="A490" s="5"/>
      <c r="D490" s="152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spans="1:19" x14ac:dyDescent="0.2">
      <c r="A491" s="5"/>
      <c r="D491" s="152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spans="1:19" x14ac:dyDescent="0.2">
      <c r="A492" s="5"/>
      <c r="D492" s="152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spans="1:19" x14ac:dyDescent="0.2">
      <c r="A493" s="5"/>
      <c r="D493" s="152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spans="1:19" x14ac:dyDescent="0.2">
      <c r="A494" s="5"/>
      <c r="D494" s="152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1:19" x14ac:dyDescent="0.2">
      <c r="A495" s="5"/>
      <c r="D495" s="152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1:19" x14ac:dyDescent="0.2">
      <c r="A496" s="5"/>
      <c r="D496" s="152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1:19" x14ac:dyDescent="0.2">
      <c r="A497" s="5"/>
      <c r="D497" s="152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1:19" x14ac:dyDescent="0.2">
      <c r="A498" s="5"/>
      <c r="D498" s="152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1:19" x14ac:dyDescent="0.2">
      <c r="A499" s="5"/>
      <c r="D499" s="152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1:19" x14ac:dyDescent="0.2">
      <c r="A500" s="5"/>
      <c r="D500" s="152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1:19" x14ac:dyDescent="0.2">
      <c r="A501" s="5"/>
      <c r="D501" s="152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1:19" x14ac:dyDescent="0.2">
      <c r="A502" s="5"/>
      <c r="D502" s="152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1:19" x14ac:dyDescent="0.2">
      <c r="A503" s="5"/>
      <c r="D503" s="152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1:19" x14ac:dyDescent="0.2">
      <c r="A504" s="5"/>
      <c r="D504" s="152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1:19" x14ac:dyDescent="0.2">
      <c r="A505" s="5"/>
      <c r="D505" s="152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1:19" x14ac:dyDescent="0.2">
      <c r="A506" s="5"/>
      <c r="D506" s="152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spans="1:19" x14ac:dyDescent="0.2">
      <c r="A507" s="5"/>
      <c r="D507" s="152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1:19" x14ac:dyDescent="0.2">
      <c r="A508" s="5"/>
      <c r="D508" s="152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1:19" x14ac:dyDescent="0.2">
      <c r="A509" s="5"/>
      <c r="D509" s="152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spans="1:19" x14ac:dyDescent="0.2">
      <c r="A510" s="5"/>
      <c r="D510" s="152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1:19" x14ac:dyDescent="0.2">
      <c r="A511" s="5"/>
      <c r="D511" s="152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1:19" x14ac:dyDescent="0.2">
      <c r="A512" s="5"/>
      <c r="D512" s="152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1:19" x14ac:dyDescent="0.2">
      <c r="A513" s="5"/>
      <c r="D513" s="152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1:19" x14ac:dyDescent="0.2">
      <c r="A514" s="5"/>
      <c r="D514" s="152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x14ac:dyDescent="0.2">
      <c r="A515" s="5"/>
      <c r="D515" s="152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1:19" x14ac:dyDescent="0.2">
      <c r="A516" s="5"/>
      <c r="D516" s="152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x14ac:dyDescent="0.2">
      <c r="A517" s="5"/>
      <c r="D517" s="152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1:19" x14ac:dyDescent="0.2">
      <c r="A518" s="5"/>
      <c r="D518" s="152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1:19" x14ac:dyDescent="0.2">
      <c r="A519" s="5"/>
      <c r="D519" s="152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spans="1:19" x14ac:dyDescent="0.2">
      <c r="A520" s="5"/>
      <c r="D520" s="152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spans="1:19" x14ac:dyDescent="0.2">
      <c r="A521" s="5"/>
      <c r="D521" s="152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1:19" x14ac:dyDescent="0.2">
      <c r="A522" s="5"/>
      <c r="D522" s="152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spans="1:19" x14ac:dyDescent="0.2">
      <c r="A523" s="5"/>
      <c r="D523" s="152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x14ac:dyDescent="0.2">
      <c r="A524" s="5"/>
      <c r="D524" s="152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spans="1:19" x14ac:dyDescent="0.2">
      <c r="A525" s="5"/>
      <c r="D525" s="152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1:19" x14ac:dyDescent="0.2">
      <c r="A526" s="5"/>
      <c r="D526" s="152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1:19" x14ac:dyDescent="0.2">
      <c r="A527" s="5"/>
      <c r="D527" s="152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x14ac:dyDescent="0.2">
      <c r="A528" s="5"/>
      <c r="D528" s="152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spans="1:19" x14ac:dyDescent="0.2">
      <c r="A529" s="5"/>
      <c r="D529" s="152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spans="1:19" x14ac:dyDescent="0.2">
      <c r="A530" s="5"/>
      <c r="D530" s="152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1:19" x14ac:dyDescent="0.2">
      <c r="A531" s="5"/>
      <c r="D531" s="152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spans="1:19" x14ac:dyDescent="0.2">
      <c r="A532" s="5"/>
      <c r="D532" s="152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spans="1:19" x14ac:dyDescent="0.2">
      <c r="A533" s="5"/>
      <c r="D533" s="152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spans="1:19" x14ac:dyDescent="0.2">
      <c r="A534" s="5"/>
      <c r="D534" s="152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1:19" x14ac:dyDescent="0.2">
      <c r="A535" s="5"/>
      <c r="D535" s="152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x14ac:dyDescent="0.2">
      <c r="A536" s="5"/>
      <c r="D536" s="152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spans="1:19" x14ac:dyDescent="0.2">
      <c r="A537" s="5"/>
      <c r="D537" s="152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1:19" x14ac:dyDescent="0.2">
      <c r="A538" s="5"/>
      <c r="D538" s="152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1:19" x14ac:dyDescent="0.2">
      <c r="A539" s="5"/>
      <c r="D539" s="152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spans="1:19" x14ac:dyDescent="0.2">
      <c r="A540" s="5"/>
      <c r="D540" s="152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spans="1:19" x14ac:dyDescent="0.2">
      <c r="A541" s="5"/>
      <c r="D541" s="152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spans="1:19" x14ac:dyDescent="0.2">
      <c r="A542" s="5"/>
      <c r="D542" s="152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spans="1:19" x14ac:dyDescent="0.2">
      <c r="A543" s="5"/>
      <c r="D543" s="152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spans="1:19" x14ac:dyDescent="0.2">
      <c r="A544" s="5"/>
      <c r="D544" s="152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spans="1:19" x14ac:dyDescent="0.2">
      <c r="A545" s="5"/>
      <c r="D545" s="152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spans="1:19" x14ac:dyDescent="0.2">
      <c r="A546" s="5"/>
      <c r="D546" s="152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spans="1:19" x14ac:dyDescent="0.2">
      <c r="A547" s="5"/>
      <c r="D547" s="152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spans="1:19" x14ac:dyDescent="0.2">
      <c r="A548" s="5"/>
      <c r="D548" s="152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spans="1:19" x14ac:dyDescent="0.2">
      <c r="A549" s="5"/>
      <c r="D549" s="152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spans="1:19" x14ac:dyDescent="0.2">
      <c r="A550" s="5"/>
      <c r="D550" s="152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spans="1:19" x14ac:dyDescent="0.2">
      <c r="A551" s="5"/>
      <c r="D551" s="152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spans="1:19" x14ac:dyDescent="0.2">
      <c r="A552" s="5"/>
      <c r="D552" s="152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spans="1:19" x14ac:dyDescent="0.2">
      <c r="A553" s="5"/>
      <c r="D553" s="152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spans="1:19" x14ac:dyDescent="0.2">
      <c r="A554" s="5"/>
      <c r="D554" s="152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spans="1:19" x14ac:dyDescent="0.2">
      <c r="A555" s="5"/>
      <c r="D555" s="152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spans="1:19" x14ac:dyDescent="0.2">
      <c r="A556" s="5"/>
      <c r="D556" s="152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spans="1:19" x14ac:dyDescent="0.2">
      <c r="A557" s="5"/>
      <c r="D557" s="152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spans="1:19" x14ac:dyDescent="0.2">
      <c r="A558" s="5"/>
      <c r="D558" s="152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1:19" x14ac:dyDescent="0.2">
      <c r="A559" s="5"/>
      <c r="D559" s="152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spans="1:19" x14ac:dyDescent="0.2">
      <c r="A560" s="5"/>
      <c r="D560" s="152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spans="1:19" x14ac:dyDescent="0.2">
      <c r="A561" s="5"/>
      <c r="D561" s="152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1:19" x14ac:dyDescent="0.2">
      <c r="A562" s="5"/>
      <c r="D562" s="152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1:19" x14ac:dyDescent="0.2">
      <c r="A563" s="5"/>
      <c r="D563" s="152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1:19" x14ac:dyDescent="0.2">
      <c r="A564" s="5"/>
      <c r="D564" s="152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spans="1:19" x14ac:dyDescent="0.2">
      <c r="A565" s="5"/>
      <c r="D565" s="152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spans="1:19" x14ac:dyDescent="0.2">
      <c r="A566" s="5"/>
      <c r="D566" s="152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spans="1:19" x14ac:dyDescent="0.2">
      <c r="A567" s="5"/>
      <c r="D567" s="152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spans="1:19" x14ac:dyDescent="0.2">
      <c r="A568" s="5"/>
      <c r="D568" s="152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spans="1:19" x14ac:dyDescent="0.2">
      <c r="A569" s="5"/>
      <c r="D569" s="152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1:19" x14ac:dyDescent="0.2">
      <c r="A570" s="5"/>
      <c r="D570" s="152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spans="1:19" x14ac:dyDescent="0.2">
      <c r="A571" s="5"/>
      <c r="D571" s="152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spans="1:19" x14ac:dyDescent="0.2">
      <c r="A572" s="5"/>
      <c r="D572" s="152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spans="1:19" x14ac:dyDescent="0.2">
      <c r="A573" s="5"/>
      <c r="D573" s="152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spans="1:19" x14ac:dyDescent="0.2">
      <c r="A574" s="5"/>
      <c r="D574" s="152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1:19" x14ac:dyDescent="0.2">
      <c r="A575" s="5"/>
      <c r="D575" s="152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1:19" x14ac:dyDescent="0.2">
      <c r="A576" s="5"/>
      <c r="D576" s="152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1:19" x14ac:dyDescent="0.2">
      <c r="A577" s="5"/>
      <c r="D577" s="152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19" x14ac:dyDescent="0.2">
      <c r="A578" s="5"/>
      <c r="D578" s="152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1:19" x14ac:dyDescent="0.2">
      <c r="A579" s="5"/>
      <c r="D579" s="152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19" x14ac:dyDescent="0.2">
      <c r="A580" s="5"/>
      <c r="D580" s="152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1:19" x14ac:dyDescent="0.2">
      <c r="A581" s="5"/>
      <c r="D581" s="152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spans="1:19" x14ac:dyDescent="0.2">
      <c r="A582" s="5"/>
      <c r="D582" s="152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spans="1:19" x14ac:dyDescent="0.2">
      <c r="A583" s="5"/>
      <c r="D583" s="152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spans="1:19" x14ac:dyDescent="0.2">
      <c r="A584" s="5"/>
      <c r="D584" s="152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spans="1:19" x14ac:dyDescent="0.2">
      <c r="A585" s="5"/>
      <c r="D585" s="152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spans="1:19" x14ac:dyDescent="0.2">
      <c r="A586" s="5"/>
      <c r="D586" s="152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spans="1:19" x14ac:dyDescent="0.2">
      <c r="A587" s="5"/>
      <c r="D587" s="152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spans="1:19" x14ac:dyDescent="0.2">
      <c r="A588" s="5"/>
      <c r="D588" s="152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spans="1:19" x14ac:dyDescent="0.2">
      <c r="A589" s="5"/>
      <c r="D589" s="152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spans="1:19" x14ac:dyDescent="0.2">
      <c r="A590" s="5"/>
      <c r="D590" s="152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spans="1:19" x14ac:dyDescent="0.2">
      <c r="A591" s="5"/>
      <c r="D591" s="152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spans="1:19" x14ac:dyDescent="0.2">
      <c r="A592" s="5"/>
      <c r="D592" s="152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spans="1:19" x14ac:dyDescent="0.2">
      <c r="A593" s="5"/>
      <c r="D593" s="152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spans="1:19" x14ac:dyDescent="0.2">
      <c r="A594" s="5"/>
      <c r="D594" s="152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spans="1:19" x14ac:dyDescent="0.2">
      <c r="A595" s="5"/>
      <c r="D595" s="152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spans="1:19" x14ac:dyDescent="0.2">
      <c r="A596" s="5"/>
      <c r="D596" s="152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spans="1:19" x14ac:dyDescent="0.2">
      <c r="A597" s="5"/>
      <c r="D597" s="152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spans="1:19" x14ac:dyDescent="0.2">
      <c r="A598" s="5"/>
      <c r="D598" s="152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spans="1:19" x14ac:dyDescent="0.2">
      <c r="A599" s="5"/>
      <c r="D599" s="152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spans="1:19" x14ac:dyDescent="0.2">
      <c r="A600" s="5"/>
      <c r="D600" s="152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spans="1:19" x14ac:dyDescent="0.2">
      <c r="A601" s="5"/>
      <c r="D601" s="152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spans="1:19" x14ac:dyDescent="0.2">
      <c r="A602" s="5"/>
      <c r="D602" s="152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spans="1:19" x14ac:dyDescent="0.2">
      <c r="A603" s="5"/>
      <c r="D603" s="152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1:19" x14ac:dyDescent="0.2">
      <c r="A604" s="5"/>
      <c r="D604" s="152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1:19" x14ac:dyDescent="0.2">
      <c r="A605" s="5"/>
      <c r="D605" s="152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spans="1:19" x14ac:dyDescent="0.2">
      <c r="A606" s="5"/>
      <c r="D606" s="152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spans="1:19" x14ac:dyDescent="0.2">
      <c r="A607" s="5"/>
      <c r="D607" s="152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spans="1:19" x14ac:dyDescent="0.2">
      <c r="A608" s="5"/>
      <c r="D608" s="152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spans="1:19" x14ac:dyDescent="0.2">
      <c r="A609" s="5"/>
      <c r="D609" s="152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spans="1:19" x14ac:dyDescent="0.2">
      <c r="A610" s="5"/>
      <c r="D610" s="152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spans="1:19" x14ac:dyDescent="0.2">
      <c r="A611" s="5"/>
      <c r="D611" s="152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spans="1:19" x14ac:dyDescent="0.2">
      <c r="A612" s="5"/>
      <c r="D612" s="152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spans="1:19" x14ac:dyDescent="0.2">
      <c r="A613" s="5"/>
      <c r="D613" s="152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spans="1:19" x14ac:dyDescent="0.2">
      <c r="A614" s="5"/>
      <c r="D614" s="152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spans="1:19" x14ac:dyDescent="0.2">
      <c r="A615" s="5"/>
      <c r="D615" s="152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spans="1:19" x14ac:dyDescent="0.2">
      <c r="A616" s="5"/>
      <c r="D616" s="152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spans="1:19" x14ac:dyDescent="0.2">
      <c r="A617" s="5"/>
      <c r="D617" s="152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spans="1:19" x14ac:dyDescent="0.2">
      <c r="A618" s="5"/>
      <c r="D618" s="152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spans="1:19" x14ac:dyDescent="0.2">
      <c r="A619" s="5"/>
      <c r="D619" s="152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spans="1:19" x14ac:dyDescent="0.2">
      <c r="A620" s="5"/>
      <c r="D620" s="152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spans="1:19" x14ac:dyDescent="0.2">
      <c r="A621" s="5"/>
      <c r="D621" s="152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spans="1:19" x14ac:dyDescent="0.2">
      <c r="A622" s="5"/>
      <c r="D622" s="152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spans="1:19" x14ac:dyDescent="0.2">
      <c r="A623" s="5"/>
      <c r="D623" s="152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spans="1:19" x14ac:dyDescent="0.2">
      <c r="A624" s="5"/>
      <c r="D624" s="152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spans="1:19" x14ac:dyDescent="0.2">
      <c r="A625" s="5"/>
      <c r="D625" s="152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spans="1:19" x14ac:dyDescent="0.2">
      <c r="A626" s="5"/>
      <c r="D626" s="152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spans="1:19" x14ac:dyDescent="0.2">
      <c r="A627" s="5"/>
      <c r="D627" s="152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spans="1:19" x14ac:dyDescent="0.2">
      <c r="A628" s="5"/>
      <c r="D628" s="152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spans="1:19" x14ac:dyDescent="0.2">
      <c r="A629" s="5"/>
      <c r="D629" s="152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spans="1:19" x14ac:dyDescent="0.2">
      <c r="A630" s="5"/>
      <c r="D630" s="152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spans="1:19" x14ac:dyDescent="0.2">
      <c r="A631" s="5"/>
      <c r="D631" s="152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spans="1:19" x14ac:dyDescent="0.2">
      <c r="A632" s="5"/>
      <c r="D632" s="152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spans="1:19" x14ac:dyDescent="0.2">
      <c r="A633" s="5"/>
      <c r="D633" s="152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spans="1:19" x14ac:dyDescent="0.2">
      <c r="A634" s="5"/>
      <c r="D634" s="152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spans="1:19" x14ac:dyDescent="0.2">
      <c r="A635" s="5"/>
      <c r="D635" s="152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spans="1:19" x14ac:dyDescent="0.2">
      <c r="A636" s="5"/>
      <c r="D636" s="152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spans="1:19" x14ac:dyDescent="0.2">
      <c r="A637" s="5"/>
      <c r="D637" s="152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spans="1:19" x14ac:dyDescent="0.2">
      <c r="A638" s="5"/>
      <c r="D638" s="152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spans="1:19" x14ac:dyDescent="0.2">
      <c r="A639" s="5"/>
      <c r="D639" s="152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spans="1:19" x14ac:dyDescent="0.2">
      <c r="A640" s="5"/>
      <c r="D640" s="152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spans="1:19" x14ac:dyDescent="0.2">
      <c r="A641" s="5"/>
      <c r="D641" s="152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spans="1:19" x14ac:dyDescent="0.2">
      <c r="A642" s="5"/>
      <c r="D642" s="152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spans="1:19" x14ac:dyDescent="0.2">
      <c r="A643" s="5"/>
      <c r="D643" s="152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spans="1:19" x14ac:dyDescent="0.2">
      <c r="A644" s="5"/>
      <c r="D644" s="152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spans="1:19" x14ac:dyDescent="0.2">
      <c r="A645" s="5"/>
      <c r="D645" s="152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spans="1:19" x14ac:dyDescent="0.2">
      <c r="A646" s="5"/>
      <c r="D646" s="152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spans="1:19" x14ac:dyDescent="0.2">
      <c r="A647" s="5"/>
      <c r="D647" s="152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spans="1:19" x14ac:dyDescent="0.2">
      <c r="A648" s="5"/>
      <c r="D648" s="152"/>
      <c r="J648" s="5"/>
      <c r="K648" s="5"/>
      <c r="L648" s="5"/>
      <c r="M648" s="5"/>
      <c r="N648" s="5"/>
      <c r="O648" s="5"/>
      <c r="P648" s="5"/>
      <c r="Q648" s="5"/>
      <c r="R648" s="5"/>
      <c r="S648" s="5"/>
    </row>
    <row r="649" spans="1:19" x14ac:dyDescent="0.2">
      <c r="A649" s="5"/>
      <c r="D649" s="152"/>
      <c r="J649" s="5"/>
      <c r="K649" s="5"/>
      <c r="L649" s="5"/>
      <c r="M649" s="5"/>
      <c r="N649" s="5"/>
      <c r="O649" s="5"/>
      <c r="P649" s="5"/>
      <c r="Q649" s="5"/>
      <c r="R649" s="5"/>
      <c r="S649" s="5"/>
    </row>
    <row r="650" spans="1:19" x14ac:dyDescent="0.2">
      <c r="A650" s="5"/>
      <c r="D650" s="152"/>
      <c r="J650" s="5"/>
      <c r="K650" s="5"/>
      <c r="L650" s="5"/>
      <c r="M650" s="5"/>
      <c r="N650" s="5"/>
      <c r="O650" s="5"/>
      <c r="P650" s="5"/>
      <c r="Q650" s="5"/>
      <c r="R650" s="5"/>
      <c r="S650" s="5"/>
    </row>
    <row r="651" spans="1:19" x14ac:dyDescent="0.2">
      <c r="A651" s="5"/>
      <c r="D651" s="152"/>
      <c r="J651" s="5"/>
      <c r="K651" s="5"/>
      <c r="L651" s="5"/>
      <c r="M651" s="5"/>
      <c r="N651" s="5"/>
      <c r="O651" s="5"/>
      <c r="P651" s="5"/>
      <c r="Q651" s="5"/>
      <c r="R651" s="5"/>
      <c r="S651" s="5"/>
    </row>
    <row r="652" spans="1:19" x14ac:dyDescent="0.2">
      <c r="A652" s="5"/>
      <c r="D652" s="152"/>
      <c r="J652" s="5"/>
      <c r="K652" s="5"/>
      <c r="L652" s="5"/>
      <c r="M652" s="5"/>
      <c r="N652" s="5"/>
      <c r="O652" s="5"/>
      <c r="P652" s="5"/>
      <c r="Q652" s="5"/>
      <c r="R652" s="5"/>
      <c r="S652" s="5"/>
    </row>
    <row r="653" spans="1:19" x14ac:dyDescent="0.2">
      <c r="A653" s="5"/>
      <c r="D653" s="152"/>
      <c r="J653" s="5"/>
      <c r="K653" s="5"/>
      <c r="L653" s="5"/>
      <c r="M653" s="5"/>
      <c r="N653" s="5"/>
      <c r="O653" s="5"/>
      <c r="P653" s="5"/>
      <c r="Q653" s="5"/>
      <c r="R653" s="5"/>
      <c r="S653" s="5"/>
    </row>
    <row r="654" spans="1:19" x14ac:dyDescent="0.2">
      <c r="A654" s="5"/>
      <c r="D654" s="152"/>
      <c r="J654" s="5"/>
      <c r="K654" s="5"/>
      <c r="L654" s="5"/>
      <c r="M654" s="5"/>
      <c r="N654" s="5"/>
      <c r="O654" s="5"/>
      <c r="P654" s="5"/>
      <c r="Q654" s="5"/>
      <c r="R654" s="5"/>
      <c r="S654" s="5"/>
    </row>
    <row r="655" spans="1:19" x14ac:dyDescent="0.2">
      <c r="A655" s="5"/>
      <c r="D655" s="152"/>
      <c r="J655" s="5"/>
      <c r="K655" s="5"/>
      <c r="L655" s="5"/>
      <c r="M655" s="5"/>
      <c r="N655" s="5"/>
      <c r="O655" s="5"/>
      <c r="P655" s="5"/>
      <c r="Q655" s="5"/>
      <c r="R655" s="5"/>
      <c r="S655" s="5"/>
    </row>
    <row r="656" spans="1:19" x14ac:dyDescent="0.2">
      <c r="A656" s="5"/>
      <c r="D656" s="152"/>
      <c r="J656" s="5"/>
      <c r="K656" s="5"/>
      <c r="L656" s="5"/>
      <c r="M656" s="5"/>
      <c r="N656" s="5"/>
      <c r="O656" s="5"/>
      <c r="P656" s="5"/>
      <c r="Q656" s="5"/>
      <c r="R656" s="5"/>
      <c r="S656" s="5"/>
    </row>
    <row r="657" spans="1:19" x14ac:dyDescent="0.2">
      <c r="A657" s="5"/>
      <c r="D657" s="152"/>
      <c r="J657" s="5"/>
      <c r="K657" s="5"/>
      <c r="L657" s="5"/>
      <c r="M657" s="5"/>
      <c r="N657" s="5"/>
      <c r="O657" s="5"/>
      <c r="P657" s="5"/>
      <c r="Q657" s="5"/>
      <c r="R657" s="5"/>
      <c r="S657" s="5"/>
    </row>
    <row r="658" spans="1:19" x14ac:dyDescent="0.2">
      <c r="A658" s="5"/>
      <c r="D658" s="152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spans="1:19" x14ac:dyDescent="0.2">
      <c r="A659" s="5"/>
      <c r="D659" s="152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spans="1:19" x14ac:dyDescent="0.2">
      <c r="A660" s="5"/>
      <c r="D660" s="152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spans="1:19" x14ac:dyDescent="0.2">
      <c r="A661" s="5"/>
      <c r="D661" s="152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spans="1:19" x14ac:dyDescent="0.2">
      <c r="A662" s="5"/>
      <c r="D662" s="152"/>
      <c r="J662" s="5"/>
      <c r="K662" s="5"/>
      <c r="L662" s="5"/>
      <c r="M662" s="5"/>
      <c r="N662" s="5"/>
      <c r="O662" s="5"/>
      <c r="P662" s="5"/>
      <c r="Q662" s="5"/>
      <c r="R662" s="5"/>
      <c r="S662" s="5"/>
    </row>
    <row r="663" spans="1:19" x14ac:dyDescent="0.2">
      <c r="A663" s="5"/>
      <c r="D663" s="152"/>
      <c r="J663" s="5"/>
      <c r="K663" s="5"/>
      <c r="L663" s="5"/>
      <c r="M663" s="5"/>
      <c r="N663" s="5"/>
      <c r="O663" s="5"/>
      <c r="P663" s="5"/>
      <c r="Q663" s="5"/>
      <c r="R663" s="5"/>
      <c r="S663" s="5"/>
    </row>
    <row r="664" spans="1:19" x14ac:dyDescent="0.2">
      <c r="A664" s="5"/>
      <c r="D664" s="152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spans="1:19" x14ac:dyDescent="0.2">
      <c r="A665" s="5"/>
      <c r="D665" s="152"/>
      <c r="J665" s="5"/>
      <c r="K665" s="5"/>
      <c r="L665" s="5"/>
      <c r="M665" s="5"/>
      <c r="N665" s="5"/>
      <c r="O665" s="5"/>
      <c r="P665" s="5"/>
      <c r="Q665" s="5"/>
      <c r="R665" s="5"/>
      <c r="S665" s="5"/>
    </row>
    <row r="666" spans="1:19" x14ac:dyDescent="0.2">
      <c r="A666" s="5"/>
      <c r="D666" s="152"/>
      <c r="J666" s="5"/>
      <c r="K666" s="5"/>
      <c r="L666" s="5"/>
      <c r="M666" s="5"/>
      <c r="N666" s="5"/>
      <c r="O666" s="5"/>
      <c r="P666" s="5"/>
      <c r="Q666" s="5"/>
      <c r="R666" s="5"/>
      <c r="S666" s="5"/>
    </row>
    <row r="667" spans="1:19" x14ac:dyDescent="0.2">
      <c r="A667" s="5"/>
      <c r="D667" s="152"/>
      <c r="J667" s="5"/>
      <c r="K667" s="5"/>
      <c r="L667" s="5"/>
      <c r="M667" s="5"/>
      <c r="N667" s="5"/>
      <c r="O667" s="5"/>
      <c r="P667" s="5"/>
      <c r="Q667" s="5"/>
      <c r="R667" s="5"/>
      <c r="S667" s="5"/>
    </row>
    <row r="668" spans="1:19" x14ac:dyDescent="0.2">
      <c r="A668" s="5"/>
      <c r="D668" s="152"/>
      <c r="J668" s="5"/>
      <c r="K668" s="5"/>
      <c r="L668" s="5"/>
      <c r="M668" s="5"/>
      <c r="N668" s="5"/>
      <c r="O668" s="5"/>
      <c r="P668" s="5"/>
      <c r="Q668" s="5"/>
      <c r="R668" s="5"/>
      <c r="S668" s="5"/>
    </row>
    <row r="669" spans="1:19" x14ac:dyDescent="0.2">
      <c r="A669" s="5"/>
      <c r="D669" s="152"/>
      <c r="J669" s="5"/>
      <c r="K669" s="5"/>
      <c r="L669" s="5"/>
      <c r="M669" s="5"/>
      <c r="N669" s="5"/>
      <c r="O669" s="5"/>
      <c r="P669" s="5"/>
      <c r="Q669" s="5"/>
      <c r="R669" s="5"/>
      <c r="S669" s="5"/>
    </row>
    <row r="670" spans="1:19" x14ac:dyDescent="0.2">
      <c r="A670" s="5"/>
      <c r="D670" s="152"/>
      <c r="J670" s="5"/>
      <c r="K670" s="5"/>
      <c r="L670" s="5"/>
      <c r="M670" s="5"/>
      <c r="N670" s="5"/>
      <c r="O670" s="5"/>
      <c r="P670" s="5"/>
      <c r="Q670" s="5"/>
      <c r="R670" s="5"/>
      <c r="S670" s="5"/>
    </row>
    <row r="671" spans="1:19" x14ac:dyDescent="0.2">
      <c r="A671" s="5"/>
      <c r="D671" s="152"/>
      <c r="J671" s="5"/>
      <c r="K671" s="5"/>
      <c r="L671" s="5"/>
      <c r="M671" s="5"/>
      <c r="N671" s="5"/>
      <c r="O671" s="5"/>
      <c r="P671" s="5"/>
      <c r="Q671" s="5"/>
      <c r="R671" s="5"/>
      <c r="S671" s="5"/>
    </row>
    <row r="672" spans="1:19" x14ac:dyDescent="0.2">
      <c r="A672" s="5"/>
      <c r="D672" s="152"/>
      <c r="J672" s="5"/>
      <c r="K672" s="5"/>
      <c r="L672" s="5"/>
      <c r="M672" s="5"/>
      <c r="N672" s="5"/>
      <c r="O672" s="5"/>
      <c r="P672" s="5"/>
      <c r="Q672" s="5"/>
      <c r="R672" s="5"/>
      <c r="S672" s="5"/>
    </row>
    <row r="673" spans="1:19" x14ac:dyDescent="0.2">
      <c r="A673" s="5"/>
      <c r="D673" s="152"/>
      <c r="J673" s="5"/>
      <c r="K673" s="5"/>
      <c r="L673" s="5"/>
      <c r="M673" s="5"/>
      <c r="N673" s="5"/>
      <c r="O673" s="5"/>
      <c r="P673" s="5"/>
      <c r="Q673" s="5"/>
      <c r="R673" s="5"/>
      <c r="S673" s="5"/>
    </row>
    <row r="674" spans="1:19" x14ac:dyDescent="0.2">
      <c r="A674" s="5"/>
      <c r="D674" s="152"/>
      <c r="J674" s="5"/>
      <c r="K674" s="5"/>
      <c r="L674" s="5"/>
      <c r="M674" s="5"/>
      <c r="N674" s="5"/>
      <c r="O674" s="5"/>
      <c r="P674" s="5"/>
      <c r="Q674" s="5"/>
      <c r="R674" s="5"/>
      <c r="S674" s="5"/>
    </row>
    <row r="675" spans="1:19" x14ac:dyDescent="0.2">
      <c r="A675" s="5"/>
      <c r="D675" s="152"/>
      <c r="J675" s="5"/>
      <c r="K675" s="5"/>
      <c r="L675" s="5"/>
      <c r="M675" s="5"/>
      <c r="N675" s="5"/>
      <c r="O675" s="5"/>
      <c r="P675" s="5"/>
      <c r="Q675" s="5"/>
      <c r="R675" s="5"/>
      <c r="S675" s="5"/>
    </row>
    <row r="676" spans="1:19" x14ac:dyDescent="0.2">
      <c r="A676" s="5"/>
      <c r="D676" s="152"/>
      <c r="J676" s="5"/>
      <c r="K676" s="5"/>
      <c r="L676" s="5"/>
      <c r="M676" s="5"/>
      <c r="N676" s="5"/>
      <c r="O676" s="5"/>
      <c r="P676" s="5"/>
      <c r="Q676" s="5"/>
      <c r="R676" s="5"/>
      <c r="S676" s="5"/>
    </row>
    <row r="677" spans="1:19" x14ac:dyDescent="0.2">
      <c r="A677" s="5"/>
      <c r="D677" s="152"/>
      <c r="J677" s="5"/>
      <c r="K677" s="5"/>
      <c r="L677" s="5"/>
      <c r="M677" s="5"/>
      <c r="N677" s="5"/>
      <c r="O677" s="5"/>
      <c r="P677" s="5"/>
      <c r="Q677" s="5"/>
      <c r="R677" s="5"/>
      <c r="S677" s="5"/>
    </row>
    <row r="678" spans="1:19" x14ac:dyDescent="0.2">
      <c r="A678" s="5"/>
      <c r="D678" s="152"/>
      <c r="J678" s="5"/>
      <c r="K678" s="5"/>
      <c r="L678" s="5"/>
      <c r="M678" s="5"/>
      <c r="N678" s="5"/>
      <c r="O678" s="5"/>
      <c r="P678" s="5"/>
      <c r="Q678" s="5"/>
      <c r="R678" s="5"/>
      <c r="S678" s="5"/>
    </row>
    <row r="679" spans="1:19" x14ac:dyDescent="0.2">
      <c r="A679" s="5"/>
      <c r="D679" s="152"/>
      <c r="J679" s="5"/>
      <c r="K679" s="5"/>
      <c r="L679" s="5"/>
      <c r="M679" s="5"/>
      <c r="N679" s="5"/>
      <c r="O679" s="5"/>
      <c r="P679" s="5"/>
      <c r="Q679" s="5"/>
      <c r="R679" s="5"/>
      <c r="S679" s="5"/>
    </row>
    <row r="680" spans="1:19" x14ac:dyDescent="0.2">
      <c r="A680" s="5"/>
      <c r="D680" s="152"/>
      <c r="J680" s="5"/>
      <c r="K680" s="5"/>
      <c r="L680" s="5"/>
      <c r="M680" s="5"/>
      <c r="N680" s="5"/>
      <c r="O680" s="5"/>
      <c r="P680" s="5"/>
      <c r="Q680" s="5"/>
      <c r="R680" s="5"/>
      <c r="S680" s="5"/>
    </row>
    <row r="681" spans="1:19" x14ac:dyDescent="0.2">
      <c r="A681" s="5"/>
      <c r="D681" s="152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spans="1:19" x14ac:dyDescent="0.2">
      <c r="A682" s="5"/>
      <c r="D682" s="152"/>
      <c r="J682" s="5"/>
      <c r="K682" s="5"/>
      <c r="L682" s="5"/>
      <c r="M682" s="5"/>
      <c r="N682" s="5"/>
      <c r="O682" s="5"/>
      <c r="P682" s="5"/>
      <c r="Q682" s="5"/>
      <c r="R682" s="5"/>
      <c r="S682" s="5"/>
    </row>
    <row r="683" spans="1:19" x14ac:dyDescent="0.2">
      <c r="A683" s="5"/>
      <c r="D683" s="152"/>
      <c r="J683" s="5"/>
      <c r="K683" s="5"/>
      <c r="L683" s="5"/>
      <c r="M683" s="5"/>
      <c r="N683" s="5"/>
      <c r="O683" s="5"/>
      <c r="P683" s="5"/>
      <c r="Q683" s="5"/>
      <c r="R683" s="5"/>
      <c r="S683" s="5"/>
    </row>
    <row r="684" spans="1:19" x14ac:dyDescent="0.2">
      <c r="A684" s="5"/>
      <c r="D684" s="152"/>
      <c r="J684" s="5"/>
      <c r="K684" s="5"/>
      <c r="L684" s="5"/>
      <c r="M684" s="5"/>
      <c r="N684" s="5"/>
      <c r="O684" s="5"/>
      <c r="P684" s="5"/>
      <c r="Q684" s="5"/>
      <c r="R684" s="5"/>
      <c r="S684" s="5"/>
    </row>
    <row r="685" spans="1:19" x14ac:dyDescent="0.2">
      <c r="A685" s="5"/>
      <c r="D685" s="152"/>
      <c r="J685" s="5"/>
      <c r="K685" s="5"/>
      <c r="L685" s="5"/>
      <c r="M685" s="5"/>
      <c r="N685" s="5"/>
      <c r="O685" s="5"/>
      <c r="P685" s="5"/>
      <c r="Q685" s="5"/>
      <c r="R685" s="5"/>
      <c r="S685" s="5"/>
    </row>
    <row r="686" spans="1:19" x14ac:dyDescent="0.2">
      <c r="A686" s="5"/>
      <c r="D686" s="152"/>
      <c r="J686" s="5"/>
      <c r="K686" s="5"/>
      <c r="L686" s="5"/>
      <c r="M686" s="5"/>
      <c r="N686" s="5"/>
      <c r="O686" s="5"/>
      <c r="P686" s="5"/>
      <c r="Q686" s="5"/>
      <c r="R686" s="5"/>
      <c r="S686" s="5"/>
    </row>
    <row r="687" spans="1:19" x14ac:dyDescent="0.2">
      <c r="A687" s="5"/>
      <c r="D687" s="152"/>
      <c r="J687" s="5"/>
      <c r="K687" s="5"/>
      <c r="L687" s="5"/>
      <c r="M687" s="5"/>
      <c r="N687" s="5"/>
      <c r="O687" s="5"/>
      <c r="P687" s="5"/>
      <c r="Q687" s="5"/>
      <c r="R687" s="5"/>
      <c r="S687" s="5"/>
    </row>
    <row r="688" spans="1:19" x14ac:dyDescent="0.2">
      <c r="A688" s="5"/>
      <c r="D688" s="152"/>
      <c r="J688" s="5"/>
      <c r="K688" s="5"/>
      <c r="L688" s="5"/>
      <c r="M688" s="5"/>
      <c r="N688" s="5"/>
      <c r="O688" s="5"/>
      <c r="P688" s="5"/>
      <c r="Q688" s="5"/>
      <c r="R688" s="5"/>
      <c r="S688" s="5"/>
    </row>
    <row r="689" spans="1:19" x14ac:dyDescent="0.2">
      <c r="A689" s="5"/>
      <c r="D689" s="152"/>
      <c r="J689" s="5"/>
      <c r="K689" s="5"/>
      <c r="L689" s="5"/>
      <c r="M689" s="5"/>
      <c r="N689" s="5"/>
      <c r="O689" s="5"/>
      <c r="P689" s="5"/>
      <c r="Q689" s="5"/>
      <c r="R689" s="5"/>
      <c r="S689" s="5"/>
    </row>
    <row r="690" spans="1:19" x14ac:dyDescent="0.2">
      <c r="A690" s="5"/>
      <c r="D690" s="152"/>
      <c r="J690" s="5"/>
      <c r="K690" s="5"/>
      <c r="L690" s="5"/>
      <c r="M690" s="5"/>
      <c r="N690" s="5"/>
      <c r="O690" s="5"/>
      <c r="P690" s="5"/>
      <c r="Q690" s="5"/>
      <c r="R690" s="5"/>
      <c r="S690" s="5"/>
    </row>
    <row r="691" spans="1:19" x14ac:dyDescent="0.2">
      <c r="A691" s="5"/>
      <c r="D691" s="152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spans="1:19" x14ac:dyDescent="0.2">
      <c r="A692" s="5"/>
      <c r="D692" s="152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spans="1:19" x14ac:dyDescent="0.2">
      <c r="A693" s="5"/>
      <c r="D693" s="152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spans="1:19" x14ac:dyDescent="0.2">
      <c r="A694" s="5"/>
      <c r="D694" s="152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spans="1:19" x14ac:dyDescent="0.2">
      <c r="A695" s="5"/>
      <c r="D695" s="152"/>
      <c r="J695" s="5"/>
      <c r="K695" s="5"/>
      <c r="L695" s="5"/>
      <c r="M695" s="5"/>
      <c r="N695" s="5"/>
      <c r="O695" s="5"/>
      <c r="P695" s="5"/>
      <c r="Q695" s="5"/>
      <c r="R695" s="5"/>
      <c r="S695" s="5"/>
    </row>
    <row r="696" spans="1:19" x14ac:dyDescent="0.2">
      <c r="A696" s="5"/>
      <c r="D696" s="152"/>
      <c r="J696" s="5"/>
      <c r="K696" s="5"/>
      <c r="L696" s="5"/>
      <c r="M696" s="5"/>
      <c r="N696" s="5"/>
      <c r="O696" s="5"/>
      <c r="P696" s="5"/>
      <c r="Q696" s="5"/>
      <c r="R696" s="5"/>
      <c r="S696" s="5"/>
    </row>
    <row r="697" spans="1:19" x14ac:dyDescent="0.2">
      <c r="A697" s="5"/>
      <c r="D697" s="152"/>
      <c r="J697" s="5"/>
      <c r="K697" s="5"/>
      <c r="L697" s="5"/>
      <c r="M697" s="5"/>
      <c r="N697" s="5"/>
      <c r="O697" s="5"/>
      <c r="P697" s="5"/>
      <c r="Q697" s="5"/>
      <c r="R697" s="5"/>
      <c r="S697" s="5"/>
    </row>
    <row r="698" spans="1:19" x14ac:dyDescent="0.2">
      <c r="A698" s="5"/>
      <c r="D698" s="152"/>
      <c r="J698" s="5"/>
      <c r="K698" s="5"/>
      <c r="L698" s="5"/>
      <c r="M698" s="5"/>
      <c r="N698" s="5"/>
      <c r="O698" s="5"/>
      <c r="P698" s="5"/>
      <c r="Q698" s="5"/>
      <c r="R698" s="5"/>
      <c r="S698" s="5"/>
    </row>
    <row r="699" spans="1:19" x14ac:dyDescent="0.2">
      <c r="A699" s="5"/>
      <c r="D699" s="152"/>
      <c r="J699" s="5"/>
      <c r="K699" s="5"/>
      <c r="L699" s="5"/>
      <c r="M699" s="5"/>
      <c r="N699" s="5"/>
      <c r="O699" s="5"/>
      <c r="P699" s="5"/>
      <c r="Q699" s="5"/>
      <c r="R699" s="5"/>
      <c r="S699" s="5"/>
    </row>
    <row r="700" spans="1:19" x14ac:dyDescent="0.2">
      <c r="A700" s="5"/>
      <c r="D700" s="152"/>
      <c r="J700" s="5"/>
      <c r="K700" s="5"/>
      <c r="L700" s="5"/>
      <c r="M700" s="5"/>
      <c r="N700" s="5"/>
      <c r="O700" s="5"/>
      <c r="P700" s="5"/>
      <c r="Q700" s="5"/>
      <c r="R700" s="5"/>
      <c r="S700" s="5"/>
    </row>
    <row r="701" spans="1:19" x14ac:dyDescent="0.2">
      <c r="A701" s="5"/>
      <c r="D701" s="152"/>
      <c r="J701" s="5"/>
      <c r="K701" s="5"/>
      <c r="L701" s="5"/>
      <c r="M701" s="5"/>
      <c r="N701" s="5"/>
      <c r="O701" s="5"/>
      <c r="P701" s="5"/>
      <c r="Q701" s="5"/>
      <c r="R701" s="5"/>
      <c r="S701" s="5"/>
    </row>
    <row r="702" spans="1:19" x14ac:dyDescent="0.2">
      <c r="A702" s="5"/>
      <c r="D702" s="152"/>
      <c r="J702" s="5"/>
      <c r="K702" s="5"/>
      <c r="L702" s="5"/>
      <c r="M702" s="5"/>
      <c r="N702" s="5"/>
      <c r="O702" s="5"/>
      <c r="P702" s="5"/>
      <c r="Q702" s="5"/>
      <c r="R702" s="5"/>
      <c r="S702" s="5"/>
    </row>
    <row r="703" spans="1:19" x14ac:dyDescent="0.2">
      <c r="A703" s="5"/>
      <c r="D703" s="152"/>
      <c r="J703" s="5"/>
      <c r="K703" s="5"/>
      <c r="L703" s="5"/>
      <c r="M703" s="5"/>
      <c r="N703" s="5"/>
      <c r="O703" s="5"/>
      <c r="P703" s="5"/>
      <c r="Q703" s="5"/>
      <c r="R703" s="5"/>
      <c r="S703" s="5"/>
    </row>
    <row r="704" spans="1:19" x14ac:dyDescent="0.2">
      <c r="A704" s="5"/>
      <c r="D704" s="152"/>
      <c r="J704" s="5"/>
      <c r="K704" s="5"/>
      <c r="L704" s="5"/>
      <c r="M704" s="5"/>
      <c r="N704" s="5"/>
      <c r="O704" s="5"/>
      <c r="P704" s="5"/>
      <c r="Q704" s="5"/>
      <c r="R704" s="5"/>
      <c r="S704" s="5"/>
    </row>
    <row r="705" spans="1:19" x14ac:dyDescent="0.2">
      <c r="A705" s="5"/>
      <c r="D705" s="152"/>
      <c r="J705" s="5"/>
      <c r="K705" s="5"/>
      <c r="L705" s="5"/>
      <c r="M705" s="5"/>
      <c r="N705" s="5"/>
      <c r="O705" s="5"/>
      <c r="P705" s="5"/>
      <c r="Q705" s="5"/>
      <c r="R705" s="5"/>
      <c r="S705" s="5"/>
    </row>
    <row r="706" spans="1:19" x14ac:dyDescent="0.2">
      <c r="A706" s="5"/>
      <c r="D706" s="152"/>
      <c r="J706" s="5"/>
      <c r="K706" s="5"/>
      <c r="L706" s="5"/>
      <c r="M706" s="5"/>
      <c r="N706" s="5"/>
      <c r="O706" s="5"/>
      <c r="P706" s="5"/>
      <c r="Q706" s="5"/>
      <c r="R706" s="5"/>
      <c r="S706" s="5"/>
    </row>
    <row r="707" spans="1:19" x14ac:dyDescent="0.2">
      <c r="A707" s="5"/>
      <c r="D707" s="152"/>
      <c r="J707" s="5"/>
      <c r="K707" s="5"/>
      <c r="L707" s="5"/>
      <c r="M707" s="5"/>
      <c r="N707" s="5"/>
      <c r="O707" s="5"/>
      <c r="P707" s="5"/>
      <c r="Q707" s="5"/>
      <c r="R707" s="5"/>
      <c r="S707" s="5"/>
    </row>
    <row r="708" spans="1:19" x14ac:dyDescent="0.2">
      <c r="A708" s="5"/>
      <c r="D708" s="152"/>
      <c r="J708" s="5"/>
      <c r="K708" s="5"/>
      <c r="L708" s="5"/>
      <c r="M708" s="5"/>
      <c r="N708" s="5"/>
      <c r="O708" s="5"/>
      <c r="P708" s="5"/>
      <c r="Q708" s="5"/>
      <c r="R708" s="5"/>
      <c r="S708" s="5"/>
    </row>
    <row r="709" spans="1:19" x14ac:dyDescent="0.2">
      <c r="A709" s="5"/>
      <c r="D709" s="152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spans="1:19" x14ac:dyDescent="0.2">
      <c r="A710" s="5"/>
      <c r="D710" s="152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spans="1:19" x14ac:dyDescent="0.2">
      <c r="A711" s="5"/>
      <c r="D711" s="152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spans="1:19" x14ac:dyDescent="0.2">
      <c r="A712" s="5"/>
      <c r="D712" s="152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spans="1:19" x14ac:dyDescent="0.2">
      <c r="A713" s="5"/>
      <c r="D713" s="152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spans="1:19" x14ac:dyDescent="0.2">
      <c r="A714" s="5"/>
      <c r="D714" s="152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spans="1:19" x14ac:dyDescent="0.2">
      <c r="A715" s="5"/>
      <c r="D715" s="152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spans="1:19" x14ac:dyDescent="0.2">
      <c r="A716" s="5"/>
      <c r="D716" s="152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spans="1:19" x14ac:dyDescent="0.2">
      <c r="A717" s="5"/>
      <c r="D717" s="152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spans="1:19" x14ac:dyDescent="0.2">
      <c r="A718" s="5"/>
      <c r="D718" s="152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spans="1:19" x14ac:dyDescent="0.2">
      <c r="A719" s="5"/>
      <c r="D719" s="152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spans="1:19" x14ac:dyDescent="0.2">
      <c r="A720" s="5"/>
      <c r="D720" s="152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spans="1:19" x14ac:dyDescent="0.2">
      <c r="A721" s="5"/>
      <c r="D721" s="152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spans="1:19" x14ac:dyDescent="0.2">
      <c r="A722" s="5"/>
      <c r="D722" s="152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spans="1:19" x14ac:dyDescent="0.2">
      <c r="A723" s="5"/>
      <c r="D723" s="152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spans="1:19" x14ac:dyDescent="0.2">
      <c r="A724" s="5"/>
      <c r="D724" s="152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1:19" x14ac:dyDescent="0.2">
      <c r="A725" s="5"/>
      <c r="D725" s="152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spans="1:19" x14ac:dyDescent="0.2">
      <c r="A726" s="5"/>
      <c r="D726" s="152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spans="1:19" x14ac:dyDescent="0.2">
      <c r="A727" s="5"/>
      <c r="D727" s="152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spans="1:19" x14ac:dyDescent="0.2">
      <c r="A728" s="5"/>
      <c r="D728" s="152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spans="1:19" x14ac:dyDescent="0.2">
      <c r="A729" s="5"/>
      <c r="D729" s="152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spans="1:19" x14ac:dyDescent="0.2">
      <c r="A730" s="5"/>
      <c r="D730" s="152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spans="1:19" x14ac:dyDescent="0.2">
      <c r="A731" s="5"/>
      <c r="D731" s="152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spans="1:19" x14ac:dyDescent="0.2">
      <c r="A732" s="5"/>
      <c r="D732" s="152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spans="1:19" x14ac:dyDescent="0.2">
      <c r="A733" s="5"/>
      <c r="D733" s="152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spans="1:19" x14ac:dyDescent="0.2">
      <c r="A734" s="5"/>
      <c r="D734" s="152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spans="1:19" x14ac:dyDescent="0.2">
      <c r="A735" s="5"/>
      <c r="D735" s="152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spans="1:19" x14ac:dyDescent="0.2">
      <c r="A736" s="5"/>
      <c r="D736" s="152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spans="1:19" x14ac:dyDescent="0.2">
      <c r="A737" s="5"/>
      <c r="D737" s="152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spans="1:19" x14ac:dyDescent="0.2">
      <c r="A738" s="5"/>
      <c r="D738" s="152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spans="1:19" x14ac:dyDescent="0.2">
      <c r="A739" s="5"/>
      <c r="D739" s="152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spans="1:19" x14ac:dyDescent="0.2">
      <c r="A740" s="5"/>
      <c r="D740" s="152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spans="1:19" x14ac:dyDescent="0.2">
      <c r="A741" s="5"/>
      <c r="D741" s="152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spans="1:19" x14ac:dyDescent="0.2">
      <c r="A742" s="5"/>
      <c r="D742" s="152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spans="1:19" x14ac:dyDescent="0.2">
      <c r="A743" s="5"/>
      <c r="D743" s="152"/>
      <c r="J743" s="5"/>
      <c r="K743" s="5"/>
      <c r="L743" s="5"/>
      <c r="M743" s="5"/>
      <c r="N743" s="5"/>
      <c r="O743" s="5"/>
      <c r="P743" s="5"/>
      <c r="Q743" s="5"/>
      <c r="R743" s="5"/>
      <c r="S743" s="5"/>
    </row>
    <row r="744" spans="1:19" x14ac:dyDescent="0.2">
      <c r="A744" s="5"/>
      <c r="D744" s="152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spans="1:19" x14ac:dyDescent="0.2">
      <c r="A745" s="5"/>
      <c r="D745" s="152"/>
      <c r="J745" s="5"/>
      <c r="K745" s="5"/>
      <c r="L745" s="5"/>
      <c r="M745" s="5"/>
      <c r="N745" s="5"/>
      <c r="O745" s="5"/>
      <c r="P745" s="5"/>
      <c r="Q745" s="5"/>
      <c r="R745" s="5"/>
      <c r="S745" s="5"/>
    </row>
    <row r="746" spans="1:19" x14ac:dyDescent="0.2">
      <c r="A746" s="5"/>
      <c r="D746" s="152"/>
      <c r="J746" s="5"/>
      <c r="K746" s="5"/>
      <c r="L746" s="5"/>
      <c r="M746" s="5"/>
      <c r="N746" s="5"/>
      <c r="O746" s="5"/>
      <c r="P746" s="5"/>
      <c r="Q746" s="5"/>
      <c r="R746" s="5"/>
      <c r="S746" s="5"/>
    </row>
    <row r="747" spans="1:19" x14ac:dyDescent="0.2">
      <c r="A747" s="5"/>
      <c r="D747" s="152"/>
      <c r="J747" s="5"/>
      <c r="K747" s="5"/>
      <c r="L747" s="5"/>
      <c r="M747" s="5"/>
      <c r="N747" s="5"/>
      <c r="O747" s="5"/>
      <c r="P747" s="5"/>
      <c r="Q747" s="5"/>
      <c r="R747" s="5"/>
      <c r="S747" s="5"/>
    </row>
    <row r="748" spans="1:19" x14ac:dyDescent="0.2">
      <c r="A748" s="5"/>
      <c r="D748" s="152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spans="1:19" x14ac:dyDescent="0.2">
      <c r="A749" s="5"/>
      <c r="D749" s="152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spans="1:19" x14ac:dyDescent="0.2">
      <c r="A750" s="5"/>
      <c r="D750" s="152"/>
      <c r="J750" s="5"/>
      <c r="K750" s="5"/>
      <c r="L750" s="5"/>
      <c r="M750" s="5"/>
      <c r="N750" s="5"/>
      <c r="O750" s="5"/>
      <c r="P750" s="5"/>
      <c r="Q750" s="5"/>
      <c r="R750" s="5"/>
      <c r="S750" s="5"/>
    </row>
    <row r="751" spans="1:19" x14ac:dyDescent="0.2">
      <c r="A751" s="5"/>
      <c r="D751" s="152"/>
      <c r="J751" s="5"/>
      <c r="K751" s="5"/>
      <c r="L751" s="5"/>
      <c r="M751" s="5"/>
      <c r="N751" s="5"/>
      <c r="O751" s="5"/>
      <c r="P751" s="5"/>
      <c r="Q751" s="5"/>
      <c r="R751" s="5"/>
      <c r="S751" s="5"/>
    </row>
    <row r="752" spans="1:19" x14ac:dyDescent="0.2">
      <c r="A752" s="5"/>
      <c r="D752" s="152"/>
      <c r="J752" s="5"/>
      <c r="K752" s="5"/>
      <c r="L752" s="5"/>
      <c r="M752" s="5"/>
      <c r="N752" s="5"/>
      <c r="O752" s="5"/>
      <c r="P752" s="5"/>
      <c r="Q752" s="5"/>
      <c r="R752" s="5"/>
      <c r="S752" s="5"/>
    </row>
    <row r="753" spans="1:19" x14ac:dyDescent="0.2">
      <c r="A753" s="5"/>
      <c r="D753" s="152"/>
      <c r="J753" s="5"/>
      <c r="K753" s="5"/>
      <c r="L753" s="5"/>
      <c r="M753" s="5"/>
      <c r="N753" s="5"/>
      <c r="O753" s="5"/>
      <c r="P753" s="5"/>
      <c r="Q753" s="5"/>
      <c r="R753" s="5"/>
      <c r="S753" s="5"/>
    </row>
    <row r="754" spans="1:19" x14ac:dyDescent="0.2">
      <c r="A754" s="5"/>
      <c r="D754" s="152"/>
      <c r="J754" s="5"/>
      <c r="K754" s="5"/>
      <c r="L754" s="5"/>
      <c r="M754" s="5"/>
      <c r="N754" s="5"/>
      <c r="O754" s="5"/>
      <c r="P754" s="5"/>
      <c r="Q754" s="5"/>
      <c r="R754" s="5"/>
      <c r="S754" s="5"/>
    </row>
    <row r="755" spans="1:19" x14ac:dyDescent="0.2">
      <c r="A755" s="5"/>
      <c r="D755" s="152"/>
      <c r="J755" s="5"/>
      <c r="K755" s="5"/>
      <c r="L755" s="5"/>
      <c r="M755" s="5"/>
      <c r="N755" s="5"/>
      <c r="O755" s="5"/>
      <c r="P755" s="5"/>
      <c r="Q755" s="5"/>
      <c r="R755" s="5"/>
      <c r="S755" s="5"/>
    </row>
    <row r="756" spans="1:19" x14ac:dyDescent="0.2">
      <c r="A756" s="5"/>
      <c r="D756" s="152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spans="1:19" x14ac:dyDescent="0.2">
      <c r="A757" s="5"/>
      <c r="D757" s="152"/>
      <c r="J757" s="5"/>
      <c r="K757" s="5"/>
      <c r="L757" s="5"/>
      <c r="M757" s="5"/>
      <c r="N757" s="5"/>
      <c r="O757" s="5"/>
      <c r="P757" s="5"/>
      <c r="Q757" s="5"/>
      <c r="R757" s="5"/>
      <c r="S757" s="5"/>
    </row>
    <row r="758" spans="1:19" x14ac:dyDescent="0.2">
      <c r="A758" s="5"/>
      <c r="D758" s="152"/>
      <c r="J758" s="5"/>
      <c r="K758" s="5"/>
      <c r="L758" s="5"/>
      <c r="M758" s="5"/>
      <c r="N758" s="5"/>
      <c r="O758" s="5"/>
      <c r="P758" s="5"/>
      <c r="Q758" s="5"/>
      <c r="R758" s="5"/>
      <c r="S758" s="5"/>
    </row>
    <row r="759" spans="1:19" x14ac:dyDescent="0.2">
      <c r="A759" s="5"/>
      <c r="D759" s="152"/>
      <c r="J759" s="5"/>
      <c r="K759" s="5"/>
      <c r="L759" s="5"/>
      <c r="M759" s="5"/>
      <c r="N759" s="5"/>
      <c r="O759" s="5"/>
      <c r="P759" s="5"/>
      <c r="Q759" s="5"/>
      <c r="R759" s="5"/>
      <c r="S759" s="5"/>
    </row>
    <row r="760" spans="1:19" x14ac:dyDescent="0.2">
      <c r="A760" s="5"/>
      <c r="D760" s="152"/>
      <c r="J760" s="5"/>
      <c r="K760" s="5"/>
      <c r="L760" s="5"/>
      <c r="M760" s="5"/>
      <c r="N760" s="5"/>
      <c r="O760" s="5"/>
      <c r="P760" s="5"/>
      <c r="Q760" s="5"/>
      <c r="R760" s="5"/>
      <c r="S760" s="5"/>
    </row>
    <row r="761" spans="1:19" x14ac:dyDescent="0.2">
      <c r="A761" s="5"/>
      <c r="D761" s="152"/>
      <c r="J761" s="5"/>
      <c r="K761" s="5"/>
      <c r="L761" s="5"/>
      <c r="M761" s="5"/>
      <c r="N761" s="5"/>
      <c r="O761" s="5"/>
      <c r="P761" s="5"/>
      <c r="Q761" s="5"/>
      <c r="R761" s="5"/>
      <c r="S761" s="5"/>
    </row>
    <row r="762" spans="1:19" x14ac:dyDescent="0.2">
      <c r="A762" s="5"/>
      <c r="D762" s="152"/>
      <c r="J762" s="5"/>
      <c r="K762" s="5"/>
      <c r="L762" s="5"/>
      <c r="M762" s="5"/>
      <c r="N762" s="5"/>
      <c r="O762" s="5"/>
      <c r="P762" s="5"/>
      <c r="Q762" s="5"/>
      <c r="R762" s="5"/>
      <c r="S762" s="5"/>
    </row>
    <row r="763" spans="1:19" x14ac:dyDescent="0.2">
      <c r="A763" s="5"/>
      <c r="D763" s="152"/>
      <c r="J763" s="5"/>
      <c r="K763" s="5"/>
      <c r="L763" s="5"/>
      <c r="M763" s="5"/>
      <c r="N763" s="5"/>
      <c r="O763" s="5"/>
      <c r="P763" s="5"/>
      <c r="Q763" s="5"/>
      <c r="R763" s="5"/>
      <c r="S763" s="5"/>
    </row>
    <row r="764" spans="1:19" x14ac:dyDescent="0.2">
      <c r="A764" s="5"/>
      <c r="D764" s="152"/>
      <c r="J764" s="5"/>
      <c r="K764" s="5"/>
      <c r="L764" s="5"/>
      <c r="M764" s="5"/>
      <c r="N764" s="5"/>
      <c r="O764" s="5"/>
      <c r="P764" s="5"/>
      <c r="Q764" s="5"/>
      <c r="R764" s="5"/>
      <c r="S764" s="5"/>
    </row>
    <row r="765" spans="1:19" x14ac:dyDescent="0.2">
      <c r="A765" s="5"/>
      <c r="D765" s="152"/>
      <c r="J765" s="5"/>
      <c r="K765" s="5"/>
      <c r="L765" s="5"/>
      <c r="M765" s="5"/>
      <c r="N765" s="5"/>
      <c r="O765" s="5"/>
      <c r="P765" s="5"/>
      <c r="Q765" s="5"/>
      <c r="R765" s="5"/>
      <c r="S765" s="5"/>
    </row>
    <row r="766" spans="1:19" x14ac:dyDescent="0.2">
      <c r="A766" s="5"/>
      <c r="D766" s="152"/>
      <c r="J766" s="5"/>
      <c r="K766" s="5"/>
      <c r="L766" s="5"/>
      <c r="M766" s="5"/>
      <c r="N766" s="5"/>
      <c r="O766" s="5"/>
      <c r="P766" s="5"/>
      <c r="Q766" s="5"/>
      <c r="R766" s="5"/>
      <c r="S766" s="5"/>
    </row>
    <row r="767" spans="1:19" x14ac:dyDescent="0.2">
      <c r="A767" s="5"/>
      <c r="D767" s="152"/>
      <c r="J767" s="5"/>
      <c r="K767" s="5"/>
      <c r="L767" s="5"/>
      <c r="M767" s="5"/>
      <c r="N767" s="5"/>
      <c r="O767" s="5"/>
      <c r="P767" s="5"/>
      <c r="Q767" s="5"/>
      <c r="R767" s="5"/>
      <c r="S767" s="5"/>
    </row>
    <row r="768" spans="1:19" x14ac:dyDescent="0.2">
      <c r="A768" s="5"/>
      <c r="D768" s="152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spans="1:19" x14ac:dyDescent="0.2">
      <c r="A769" s="5"/>
      <c r="D769" s="152"/>
      <c r="J769" s="5"/>
      <c r="K769" s="5"/>
      <c r="L769" s="5"/>
      <c r="M769" s="5"/>
      <c r="N769" s="5"/>
      <c r="O769" s="5"/>
      <c r="P769" s="5"/>
      <c r="Q769" s="5"/>
      <c r="R769" s="5"/>
      <c r="S769" s="5"/>
    </row>
    <row r="770" spans="1:19" x14ac:dyDescent="0.2">
      <c r="A770" s="5"/>
      <c r="D770" s="152"/>
      <c r="J770" s="5"/>
      <c r="K770" s="5"/>
      <c r="L770" s="5"/>
      <c r="M770" s="5"/>
      <c r="N770" s="5"/>
      <c r="O770" s="5"/>
      <c r="P770" s="5"/>
      <c r="Q770" s="5"/>
      <c r="R770" s="5"/>
      <c r="S770" s="5"/>
    </row>
    <row r="771" spans="1:19" x14ac:dyDescent="0.2">
      <c r="A771" s="5"/>
      <c r="D771" s="152"/>
      <c r="J771" s="5"/>
      <c r="K771" s="5"/>
      <c r="L771" s="5"/>
      <c r="M771" s="5"/>
      <c r="N771" s="5"/>
      <c r="O771" s="5"/>
      <c r="P771" s="5"/>
      <c r="Q771" s="5"/>
      <c r="R771" s="5"/>
      <c r="S771" s="5"/>
    </row>
    <row r="772" spans="1:19" x14ac:dyDescent="0.2">
      <c r="A772" s="5"/>
      <c r="D772" s="152"/>
      <c r="J772" s="5"/>
      <c r="K772" s="5"/>
      <c r="L772" s="5"/>
      <c r="M772" s="5"/>
      <c r="N772" s="5"/>
      <c r="O772" s="5"/>
      <c r="P772" s="5"/>
      <c r="Q772" s="5"/>
      <c r="R772" s="5"/>
      <c r="S772" s="5"/>
    </row>
    <row r="773" spans="1:19" x14ac:dyDescent="0.2">
      <c r="A773" s="5"/>
      <c r="D773" s="152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spans="1:19" x14ac:dyDescent="0.2">
      <c r="A774" s="5"/>
      <c r="D774" s="152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spans="1:19" x14ac:dyDescent="0.2">
      <c r="A775" s="5"/>
      <c r="D775" s="152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spans="1:19" x14ac:dyDescent="0.2">
      <c r="A776" s="5"/>
      <c r="D776" s="152"/>
      <c r="J776" s="5"/>
      <c r="K776" s="5"/>
      <c r="L776" s="5"/>
      <c r="M776" s="5"/>
      <c r="N776" s="5"/>
      <c r="O776" s="5"/>
      <c r="P776" s="5"/>
      <c r="Q776" s="5"/>
      <c r="R776" s="5"/>
      <c r="S776" s="5"/>
    </row>
    <row r="777" spans="1:19" x14ac:dyDescent="0.2">
      <c r="A777" s="5"/>
      <c r="D777" s="152"/>
      <c r="J777" s="5"/>
      <c r="K777" s="5"/>
      <c r="L777" s="5"/>
      <c r="M777" s="5"/>
      <c r="N777" s="5"/>
      <c r="O777" s="5"/>
      <c r="P777" s="5"/>
      <c r="Q777" s="5"/>
      <c r="R777" s="5"/>
      <c r="S777" s="5"/>
    </row>
    <row r="778" spans="1:19" x14ac:dyDescent="0.2">
      <c r="A778" s="5"/>
      <c r="D778" s="152"/>
      <c r="J778" s="5"/>
      <c r="K778" s="5"/>
      <c r="L778" s="5"/>
      <c r="M778" s="5"/>
      <c r="N778" s="5"/>
      <c r="O778" s="5"/>
      <c r="P778" s="5"/>
      <c r="Q778" s="5"/>
      <c r="R778" s="5"/>
      <c r="S778" s="5"/>
    </row>
    <row r="779" spans="1:19" x14ac:dyDescent="0.2">
      <c r="A779" s="5"/>
      <c r="D779" s="152"/>
      <c r="J779" s="5"/>
      <c r="K779" s="5"/>
      <c r="L779" s="5"/>
      <c r="M779" s="5"/>
      <c r="N779" s="5"/>
      <c r="O779" s="5"/>
      <c r="P779" s="5"/>
      <c r="Q779" s="5"/>
      <c r="R779" s="5"/>
      <c r="S779" s="5"/>
    </row>
    <row r="780" spans="1:19" x14ac:dyDescent="0.2">
      <c r="A780" s="5"/>
      <c r="D780" s="152"/>
      <c r="J780" s="5"/>
      <c r="K780" s="5"/>
      <c r="L780" s="5"/>
      <c r="M780" s="5"/>
      <c r="N780" s="5"/>
      <c r="O780" s="5"/>
      <c r="P780" s="5"/>
      <c r="Q780" s="5"/>
      <c r="R780" s="5"/>
      <c r="S780" s="5"/>
    </row>
    <row r="781" spans="1:19" x14ac:dyDescent="0.2">
      <c r="A781" s="5"/>
      <c r="D781" s="152"/>
      <c r="J781" s="5"/>
      <c r="K781" s="5"/>
      <c r="L781" s="5"/>
      <c r="M781" s="5"/>
      <c r="N781" s="5"/>
      <c r="O781" s="5"/>
      <c r="P781" s="5"/>
      <c r="Q781" s="5"/>
      <c r="R781" s="5"/>
      <c r="S781" s="5"/>
    </row>
    <row r="782" spans="1:19" x14ac:dyDescent="0.2">
      <c r="A782" s="5"/>
      <c r="D782" s="152"/>
      <c r="J782" s="5"/>
      <c r="K782" s="5"/>
      <c r="L782" s="5"/>
      <c r="M782" s="5"/>
      <c r="N782" s="5"/>
      <c r="O782" s="5"/>
      <c r="P782" s="5"/>
      <c r="Q782" s="5"/>
      <c r="R782" s="5"/>
      <c r="S782" s="5"/>
    </row>
    <row r="783" spans="1:19" x14ac:dyDescent="0.2">
      <c r="A783" s="5"/>
      <c r="D783" s="152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spans="1:19" x14ac:dyDescent="0.2">
      <c r="A784" s="5"/>
      <c r="D784" s="152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spans="1:19" x14ac:dyDescent="0.2">
      <c r="A785" s="5"/>
      <c r="D785" s="152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spans="1:19" x14ac:dyDescent="0.2">
      <c r="A786" s="5"/>
      <c r="D786" s="152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spans="1:19" x14ac:dyDescent="0.2">
      <c r="A787" s="5"/>
      <c r="D787" s="152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spans="1:19" x14ac:dyDescent="0.2">
      <c r="A788" s="5"/>
      <c r="D788" s="152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spans="1:19" x14ac:dyDescent="0.2">
      <c r="A789" s="5"/>
      <c r="D789" s="152"/>
      <c r="J789" s="5"/>
      <c r="K789" s="5"/>
      <c r="L789" s="5"/>
      <c r="M789" s="5"/>
      <c r="N789" s="5"/>
      <c r="O789" s="5"/>
      <c r="P789" s="5"/>
      <c r="Q789" s="5"/>
      <c r="R789" s="5"/>
      <c r="S789" s="5"/>
    </row>
    <row r="790" spans="1:19" x14ac:dyDescent="0.2">
      <c r="A790" s="5"/>
      <c r="D790" s="152"/>
      <c r="J790" s="5"/>
      <c r="K790" s="5"/>
      <c r="L790" s="5"/>
      <c r="M790" s="5"/>
      <c r="N790" s="5"/>
      <c r="O790" s="5"/>
      <c r="P790" s="5"/>
      <c r="Q790" s="5"/>
      <c r="R790" s="5"/>
      <c r="S790" s="5"/>
    </row>
    <row r="791" spans="1:19" x14ac:dyDescent="0.2">
      <c r="A791" s="5"/>
      <c r="D791" s="152"/>
      <c r="J791" s="5"/>
      <c r="K791" s="5"/>
      <c r="L791" s="5"/>
      <c r="M791" s="5"/>
      <c r="N791" s="5"/>
      <c r="O791" s="5"/>
      <c r="P791" s="5"/>
      <c r="Q791" s="5"/>
      <c r="R791" s="5"/>
      <c r="S791" s="5"/>
    </row>
    <row r="792" spans="1:19" x14ac:dyDescent="0.2">
      <c r="A792" s="5"/>
      <c r="D792" s="152"/>
      <c r="J792" s="5"/>
      <c r="K792" s="5"/>
      <c r="L792" s="5"/>
      <c r="M792" s="5"/>
      <c r="N792" s="5"/>
      <c r="O792" s="5"/>
      <c r="P792" s="5"/>
      <c r="Q792" s="5"/>
      <c r="R792" s="5"/>
      <c r="S792" s="5"/>
    </row>
    <row r="793" spans="1:19" x14ac:dyDescent="0.2">
      <c r="A793" s="5"/>
      <c r="D793" s="152"/>
      <c r="J793" s="5"/>
      <c r="K793" s="5"/>
      <c r="L793" s="5"/>
      <c r="M793" s="5"/>
      <c r="N793" s="5"/>
      <c r="O793" s="5"/>
      <c r="P793" s="5"/>
      <c r="Q793" s="5"/>
      <c r="R793" s="5"/>
      <c r="S793" s="5"/>
    </row>
    <row r="794" spans="1:19" x14ac:dyDescent="0.2">
      <c r="A794" s="5"/>
      <c r="D794" s="152"/>
      <c r="J794" s="5"/>
      <c r="K794" s="5"/>
      <c r="L794" s="5"/>
      <c r="M794" s="5"/>
      <c r="N794" s="5"/>
      <c r="O794" s="5"/>
      <c r="P794" s="5"/>
      <c r="Q794" s="5"/>
      <c r="R794" s="5"/>
      <c r="S794" s="5"/>
    </row>
    <row r="795" spans="1:19" x14ac:dyDescent="0.2">
      <c r="A795" s="5"/>
      <c r="D795" s="152"/>
      <c r="J795" s="5"/>
      <c r="K795" s="5"/>
      <c r="L795" s="5"/>
      <c r="M795" s="5"/>
      <c r="N795" s="5"/>
      <c r="O795" s="5"/>
      <c r="P795" s="5"/>
      <c r="Q795" s="5"/>
      <c r="R795" s="5"/>
      <c r="S795" s="5"/>
    </row>
    <row r="796" spans="1:19" x14ac:dyDescent="0.2">
      <c r="A796" s="5"/>
      <c r="D796" s="152"/>
      <c r="J796" s="5"/>
      <c r="K796" s="5"/>
      <c r="L796" s="5"/>
      <c r="M796" s="5"/>
      <c r="N796" s="5"/>
      <c r="O796" s="5"/>
      <c r="P796" s="5"/>
      <c r="Q796" s="5"/>
      <c r="R796" s="5"/>
      <c r="S796" s="5"/>
    </row>
    <row r="797" spans="1:19" x14ac:dyDescent="0.2">
      <c r="A797" s="5"/>
      <c r="D797" s="152"/>
      <c r="J797" s="5"/>
      <c r="K797" s="5"/>
      <c r="L797" s="5"/>
      <c r="M797" s="5"/>
      <c r="N797" s="5"/>
      <c r="O797" s="5"/>
      <c r="P797" s="5"/>
      <c r="Q797" s="5"/>
      <c r="R797" s="5"/>
      <c r="S797" s="5"/>
    </row>
    <row r="798" spans="1:19" x14ac:dyDescent="0.2">
      <c r="A798" s="5"/>
      <c r="D798" s="152"/>
      <c r="J798" s="5"/>
      <c r="K798" s="5"/>
      <c r="L798" s="5"/>
      <c r="M798" s="5"/>
      <c r="N798" s="5"/>
      <c r="O798" s="5"/>
      <c r="P798" s="5"/>
      <c r="Q798" s="5"/>
      <c r="R798" s="5"/>
      <c r="S798" s="5"/>
    </row>
    <row r="799" spans="1:19" x14ac:dyDescent="0.2">
      <c r="A799" s="5"/>
      <c r="D799" s="152"/>
      <c r="J799" s="5"/>
      <c r="K799" s="5"/>
      <c r="L799" s="5"/>
      <c r="M799" s="5"/>
      <c r="N799" s="5"/>
      <c r="O799" s="5"/>
      <c r="P799" s="5"/>
      <c r="Q799" s="5"/>
      <c r="R799" s="5"/>
      <c r="S799" s="5"/>
    </row>
    <row r="800" spans="1:19" x14ac:dyDescent="0.2">
      <c r="A800" s="5"/>
      <c r="D800" s="152"/>
      <c r="J800" s="5"/>
      <c r="K800" s="5"/>
      <c r="L800" s="5"/>
      <c r="M800" s="5"/>
      <c r="N800" s="5"/>
      <c r="O800" s="5"/>
      <c r="P800" s="5"/>
      <c r="Q800" s="5"/>
      <c r="R800" s="5"/>
      <c r="S800" s="5"/>
    </row>
    <row r="801" spans="1:19" x14ac:dyDescent="0.2">
      <c r="A801" s="5"/>
      <c r="D801" s="152"/>
      <c r="J801" s="5"/>
      <c r="K801" s="5"/>
      <c r="L801" s="5"/>
      <c r="M801" s="5"/>
      <c r="N801" s="5"/>
      <c r="O801" s="5"/>
      <c r="P801" s="5"/>
      <c r="Q801" s="5"/>
      <c r="R801" s="5"/>
      <c r="S801" s="5"/>
    </row>
    <row r="802" spans="1:19" x14ac:dyDescent="0.2">
      <c r="A802" s="5"/>
      <c r="D802" s="152"/>
      <c r="J802" s="5"/>
      <c r="K802" s="5"/>
      <c r="L802" s="5"/>
      <c r="M802" s="5"/>
      <c r="N802" s="5"/>
      <c r="O802" s="5"/>
      <c r="P802" s="5"/>
      <c r="Q802" s="5"/>
      <c r="R802" s="5"/>
      <c r="S802" s="5"/>
    </row>
    <row r="803" spans="1:19" x14ac:dyDescent="0.2">
      <c r="A803" s="5"/>
      <c r="D803" s="152"/>
      <c r="J803" s="5"/>
      <c r="K803" s="5"/>
      <c r="L803" s="5"/>
      <c r="M803" s="5"/>
      <c r="N803" s="5"/>
      <c r="O803" s="5"/>
      <c r="P803" s="5"/>
      <c r="Q803" s="5"/>
      <c r="R803" s="5"/>
      <c r="S803" s="5"/>
    </row>
    <row r="804" spans="1:19" x14ac:dyDescent="0.2">
      <c r="A804" s="5"/>
      <c r="D804" s="152"/>
      <c r="J804" s="5"/>
      <c r="K804" s="5"/>
      <c r="L804" s="5"/>
      <c r="M804" s="5"/>
      <c r="N804" s="5"/>
      <c r="O804" s="5"/>
      <c r="P804" s="5"/>
      <c r="Q804" s="5"/>
      <c r="R804" s="5"/>
      <c r="S804" s="5"/>
    </row>
    <row r="805" spans="1:19" x14ac:dyDescent="0.2">
      <c r="A805" s="5"/>
      <c r="D805" s="152"/>
      <c r="J805" s="5"/>
      <c r="K805" s="5"/>
      <c r="L805" s="5"/>
      <c r="M805" s="5"/>
      <c r="N805" s="5"/>
      <c r="O805" s="5"/>
      <c r="P805" s="5"/>
      <c r="Q805" s="5"/>
      <c r="R805" s="5"/>
      <c r="S805" s="5"/>
    </row>
    <row r="806" spans="1:19" x14ac:dyDescent="0.2">
      <c r="A806" s="5"/>
      <c r="D806" s="152"/>
      <c r="J806" s="5"/>
      <c r="K806" s="5"/>
      <c r="L806" s="5"/>
      <c r="M806" s="5"/>
      <c r="N806" s="5"/>
      <c r="O806" s="5"/>
      <c r="P806" s="5"/>
      <c r="Q806" s="5"/>
      <c r="R806" s="5"/>
      <c r="S806" s="5"/>
    </row>
    <row r="807" spans="1:19" x14ac:dyDescent="0.2">
      <c r="A807" s="5"/>
      <c r="D807" s="152"/>
      <c r="J807" s="5"/>
      <c r="K807" s="5"/>
      <c r="L807" s="5"/>
      <c r="M807" s="5"/>
      <c r="N807" s="5"/>
      <c r="O807" s="5"/>
      <c r="P807" s="5"/>
      <c r="Q807" s="5"/>
      <c r="R807" s="5"/>
      <c r="S807" s="5"/>
    </row>
    <row r="808" spans="1:19" x14ac:dyDescent="0.2">
      <c r="A808" s="5"/>
      <c r="D808" s="152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spans="1:19" x14ac:dyDescent="0.2">
      <c r="A809" s="5"/>
      <c r="D809" s="152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spans="1:19" x14ac:dyDescent="0.2">
      <c r="A810" s="5"/>
      <c r="D810" s="152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spans="1:19" x14ac:dyDescent="0.2">
      <c r="A811" s="5"/>
      <c r="D811" s="152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spans="1:19" x14ac:dyDescent="0.2">
      <c r="A812" s="5"/>
      <c r="D812" s="152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spans="1:19" x14ac:dyDescent="0.2">
      <c r="A813" s="5"/>
      <c r="D813" s="152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spans="1:19" x14ac:dyDescent="0.2">
      <c r="A814" s="5"/>
      <c r="D814" s="152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spans="1:19" x14ac:dyDescent="0.2">
      <c r="A815" s="5"/>
      <c r="D815" s="152"/>
      <c r="J815" s="5"/>
      <c r="K815" s="5"/>
      <c r="L815" s="5"/>
      <c r="M815" s="5"/>
      <c r="N815" s="5"/>
      <c r="O815" s="5"/>
      <c r="P815" s="5"/>
      <c r="Q815" s="5"/>
      <c r="R815" s="5"/>
      <c r="S815" s="5"/>
    </row>
    <row r="816" spans="1:19" x14ac:dyDescent="0.2">
      <c r="A816" s="5"/>
      <c r="D816" s="152"/>
      <c r="J816" s="5"/>
      <c r="K816" s="5"/>
      <c r="L816" s="5"/>
      <c r="M816" s="5"/>
      <c r="N816" s="5"/>
      <c r="O816" s="5"/>
      <c r="P816" s="5"/>
      <c r="Q816" s="5"/>
      <c r="R816" s="5"/>
      <c r="S816" s="5"/>
    </row>
    <row r="817" spans="1:19" x14ac:dyDescent="0.2">
      <c r="A817" s="5"/>
      <c r="D817" s="152"/>
      <c r="J817" s="5"/>
      <c r="K817" s="5"/>
      <c r="L817" s="5"/>
      <c r="M817" s="5"/>
      <c r="N817" s="5"/>
      <c r="O817" s="5"/>
      <c r="P817" s="5"/>
      <c r="Q817" s="5"/>
      <c r="R817" s="5"/>
      <c r="S817" s="5"/>
    </row>
    <row r="818" spans="1:19" x14ac:dyDescent="0.2">
      <c r="A818" s="5"/>
      <c r="D818" s="152"/>
      <c r="J818" s="5"/>
      <c r="K818" s="5"/>
      <c r="L818" s="5"/>
      <c r="M818" s="5"/>
      <c r="N818" s="5"/>
      <c r="O818" s="5"/>
      <c r="P818" s="5"/>
      <c r="Q818" s="5"/>
      <c r="R818" s="5"/>
      <c r="S818" s="5"/>
    </row>
    <row r="819" spans="1:19" x14ac:dyDescent="0.2">
      <c r="A819" s="5"/>
      <c r="D819" s="152"/>
      <c r="J819" s="5"/>
      <c r="K819" s="5"/>
      <c r="L819" s="5"/>
      <c r="M819" s="5"/>
      <c r="N819" s="5"/>
      <c r="O819" s="5"/>
      <c r="P819" s="5"/>
      <c r="Q819" s="5"/>
      <c r="R819" s="5"/>
      <c r="S819" s="5"/>
    </row>
    <row r="820" spans="1:19" x14ac:dyDescent="0.2">
      <c r="A820" s="5"/>
      <c r="D820" s="152"/>
      <c r="J820" s="5"/>
      <c r="K820" s="5"/>
      <c r="L820" s="5"/>
      <c r="M820" s="5"/>
      <c r="N820" s="5"/>
      <c r="O820" s="5"/>
      <c r="P820" s="5"/>
      <c r="Q820" s="5"/>
      <c r="R820" s="5"/>
      <c r="S820" s="5"/>
    </row>
    <row r="821" spans="1:19" x14ac:dyDescent="0.2">
      <c r="A821" s="5"/>
      <c r="D821" s="152"/>
      <c r="J821" s="5"/>
      <c r="K821" s="5"/>
      <c r="L821" s="5"/>
      <c r="M821" s="5"/>
      <c r="N821" s="5"/>
      <c r="O821" s="5"/>
      <c r="P821" s="5"/>
      <c r="Q821" s="5"/>
      <c r="R821" s="5"/>
      <c r="S821" s="5"/>
    </row>
    <row r="822" spans="1:19" x14ac:dyDescent="0.2">
      <c r="A822" s="5"/>
      <c r="D822" s="152"/>
      <c r="J822" s="5"/>
      <c r="K822" s="5"/>
      <c r="L822" s="5"/>
      <c r="M822" s="5"/>
      <c r="N822" s="5"/>
      <c r="O822" s="5"/>
      <c r="P822" s="5"/>
      <c r="Q822" s="5"/>
      <c r="R822" s="5"/>
      <c r="S822" s="5"/>
    </row>
    <row r="823" spans="1:19" x14ac:dyDescent="0.2">
      <c r="A823" s="5"/>
      <c r="D823" s="152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spans="1:19" x14ac:dyDescent="0.2">
      <c r="A824" s="5"/>
      <c r="D824" s="152"/>
      <c r="J824" s="5"/>
      <c r="K824" s="5"/>
      <c r="L824" s="5"/>
      <c r="M824" s="5"/>
      <c r="N824" s="5"/>
      <c r="O824" s="5"/>
      <c r="P824" s="5"/>
      <c r="Q824" s="5"/>
      <c r="R824" s="5"/>
      <c r="S824" s="5"/>
    </row>
    <row r="825" spans="1:19" x14ac:dyDescent="0.2">
      <c r="A825" s="5"/>
      <c r="D825" s="152"/>
      <c r="J825" s="5"/>
      <c r="K825" s="5"/>
      <c r="L825" s="5"/>
      <c r="M825" s="5"/>
      <c r="N825" s="5"/>
      <c r="O825" s="5"/>
      <c r="P825" s="5"/>
      <c r="Q825" s="5"/>
      <c r="R825" s="5"/>
      <c r="S825" s="5"/>
    </row>
    <row r="826" spans="1:19" x14ac:dyDescent="0.2">
      <c r="A826" s="5"/>
      <c r="D826" s="152"/>
      <c r="J826" s="5"/>
      <c r="K826" s="5"/>
      <c r="L826" s="5"/>
      <c r="M826" s="5"/>
      <c r="N826" s="5"/>
      <c r="O826" s="5"/>
      <c r="P826" s="5"/>
      <c r="Q826" s="5"/>
      <c r="R826" s="5"/>
      <c r="S826" s="5"/>
    </row>
    <row r="827" spans="1:19" x14ac:dyDescent="0.2">
      <c r="A827" s="5"/>
      <c r="D827" s="152"/>
      <c r="J827" s="5"/>
      <c r="K827" s="5"/>
      <c r="L827" s="5"/>
      <c r="M827" s="5"/>
      <c r="N827" s="5"/>
      <c r="O827" s="5"/>
      <c r="P827" s="5"/>
      <c r="Q827" s="5"/>
      <c r="R827" s="5"/>
      <c r="S827" s="5"/>
    </row>
    <row r="828" spans="1:19" x14ac:dyDescent="0.2">
      <c r="A828" s="5"/>
      <c r="D828" s="152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spans="1:19" x14ac:dyDescent="0.2">
      <c r="A829" s="5"/>
      <c r="D829" s="152"/>
      <c r="J829" s="5"/>
      <c r="K829" s="5"/>
      <c r="L829" s="5"/>
      <c r="M829" s="5"/>
      <c r="N829" s="5"/>
      <c r="O829" s="5"/>
      <c r="P829" s="5"/>
      <c r="Q829" s="5"/>
      <c r="R829" s="5"/>
      <c r="S829" s="5"/>
    </row>
    <row r="830" spans="1:19" x14ac:dyDescent="0.2">
      <c r="A830" s="5"/>
      <c r="D830" s="152"/>
      <c r="J830" s="5"/>
      <c r="K830" s="5"/>
      <c r="L830" s="5"/>
      <c r="M830" s="5"/>
      <c r="N830" s="5"/>
      <c r="O830" s="5"/>
      <c r="P830" s="5"/>
      <c r="Q830" s="5"/>
      <c r="R830" s="5"/>
      <c r="S830" s="5"/>
    </row>
    <row r="831" spans="1:19" x14ac:dyDescent="0.2">
      <c r="A831" s="5"/>
      <c r="D831" s="152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spans="1:19" x14ac:dyDescent="0.2">
      <c r="A832" s="5"/>
      <c r="D832" s="152"/>
      <c r="J832" s="5"/>
      <c r="K832" s="5"/>
      <c r="L832" s="5"/>
      <c r="M832" s="5"/>
      <c r="N832" s="5"/>
      <c r="O832" s="5"/>
      <c r="P832" s="5"/>
      <c r="Q832" s="5"/>
      <c r="R832" s="5"/>
      <c r="S832" s="5"/>
    </row>
    <row r="833" spans="1:19" x14ac:dyDescent="0.2">
      <c r="A833" s="5"/>
      <c r="D833" s="152"/>
      <c r="J833" s="5"/>
      <c r="K833" s="5"/>
      <c r="L833" s="5"/>
      <c r="M833" s="5"/>
      <c r="N833" s="5"/>
      <c r="O833" s="5"/>
      <c r="P833" s="5"/>
      <c r="Q833" s="5"/>
      <c r="R833" s="5"/>
      <c r="S833" s="5"/>
    </row>
    <row r="834" spans="1:19" x14ac:dyDescent="0.2">
      <c r="A834" s="5"/>
      <c r="D834" s="152"/>
      <c r="J834" s="5"/>
      <c r="K834" s="5"/>
      <c r="L834" s="5"/>
      <c r="M834" s="5"/>
      <c r="N834" s="5"/>
      <c r="O834" s="5"/>
      <c r="P834" s="5"/>
      <c r="Q834" s="5"/>
      <c r="R834" s="5"/>
      <c r="S834" s="5"/>
    </row>
    <row r="835" spans="1:19" x14ac:dyDescent="0.2">
      <c r="A835" s="5"/>
      <c r="D835" s="152"/>
      <c r="J835" s="5"/>
      <c r="K835" s="5"/>
      <c r="L835" s="5"/>
      <c r="M835" s="5"/>
      <c r="N835" s="5"/>
      <c r="O835" s="5"/>
      <c r="P835" s="5"/>
      <c r="Q835" s="5"/>
      <c r="R835" s="5"/>
      <c r="S835" s="5"/>
    </row>
    <row r="836" spans="1:19" x14ac:dyDescent="0.2">
      <c r="A836" s="5"/>
      <c r="D836" s="152"/>
      <c r="J836" s="5"/>
      <c r="K836" s="5"/>
      <c r="L836" s="5"/>
      <c r="M836" s="5"/>
      <c r="N836" s="5"/>
      <c r="O836" s="5"/>
      <c r="P836" s="5"/>
      <c r="Q836" s="5"/>
      <c r="R836" s="5"/>
      <c r="S836" s="5"/>
    </row>
    <row r="837" spans="1:19" x14ac:dyDescent="0.2">
      <c r="A837" s="5"/>
      <c r="D837" s="152"/>
      <c r="J837" s="5"/>
      <c r="K837" s="5"/>
      <c r="L837" s="5"/>
      <c r="M837" s="5"/>
      <c r="N837" s="5"/>
      <c r="O837" s="5"/>
      <c r="P837" s="5"/>
      <c r="Q837" s="5"/>
      <c r="R837" s="5"/>
      <c r="S837" s="5"/>
    </row>
    <row r="838" spans="1:19" x14ac:dyDescent="0.2">
      <c r="A838" s="5"/>
      <c r="D838" s="152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spans="1:19" x14ac:dyDescent="0.2">
      <c r="A839" s="5"/>
      <c r="D839" s="152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spans="1:19" x14ac:dyDescent="0.2">
      <c r="A840" s="5"/>
      <c r="D840" s="152"/>
      <c r="J840" s="5"/>
      <c r="K840" s="5"/>
      <c r="L840" s="5"/>
      <c r="M840" s="5"/>
      <c r="N840" s="5"/>
      <c r="O840" s="5"/>
      <c r="P840" s="5"/>
      <c r="Q840" s="5"/>
      <c r="R840" s="5"/>
      <c r="S840" s="5"/>
    </row>
    <row r="841" spans="1:19" x14ac:dyDescent="0.2">
      <c r="A841" s="5"/>
      <c r="D841" s="152"/>
      <c r="J841" s="5"/>
      <c r="K841" s="5"/>
      <c r="L841" s="5"/>
      <c r="M841" s="5"/>
      <c r="N841" s="5"/>
      <c r="O841" s="5"/>
      <c r="P841" s="5"/>
      <c r="Q841" s="5"/>
      <c r="R841" s="5"/>
      <c r="S841" s="5"/>
    </row>
    <row r="842" spans="1:19" x14ac:dyDescent="0.2">
      <c r="A842" s="5"/>
      <c r="D842" s="152"/>
      <c r="J842" s="5"/>
      <c r="K842" s="5"/>
      <c r="L842" s="5"/>
      <c r="M842" s="5"/>
      <c r="N842" s="5"/>
      <c r="O842" s="5"/>
      <c r="P842" s="5"/>
      <c r="Q842" s="5"/>
      <c r="R842" s="5"/>
      <c r="S842" s="5"/>
    </row>
    <row r="843" spans="1:19" x14ac:dyDescent="0.2">
      <c r="A843" s="5"/>
      <c r="D843" s="152"/>
      <c r="J843" s="5"/>
      <c r="K843" s="5"/>
      <c r="L843" s="5"/>
      <c r="M843" s="5"/>
      <c r="N843" s="5"/>
      <c r="O843" s="5"/>
      <c r="P843" s="5"/>
      <c r="Q843" s="5"/>
      <c r="R843" s="5"/>
      <c r="S843" s="5"/>
    </row>
    <row r="844" spans="1:19" x14ac:dyDescent="0.2">
      <c r="A844" s="5"/>
      <c r="D844" s="152"/>
      <c r="J844" s="5"/>
      <c r="K844" s="5"/>
      <c r="L844" s="5"/>
      <c r="M844" s="5"/>
      <c r="N844" s="5"/>
      <c r="O844" s="5"/>
      <c r="P844" s="5"/>
      <c r="Q844" s="5"/>
      <c r="R844" s="5"/>
      <c r="S844" s="5"/>
    </row>
    <row r="845" spans="1:19" x14ac:dyDescent="0.2">
      <c r="A845" s="5"/>
      <c r="D845" s="152"/>
      <c r="J845" s="5"/>
      <c r="K845" s="5"/>
      <c r="L845" s="5"/>
      <c r="M845" s="5"/>
      <c r="N845" s="5"/>
      <c r="O845" s="5"/>
      <c r="P845" s="5"/>
      <c r="Q845" s="5"/>
      <c r="R845" s="5"/>
      <c r="S845" s="5"/>
    </row>
    <row r="846" spans="1:19" x14ac:dyDescent="0.2">
      <c r="A846" s="5"/>
      <c r="D846" s="152"/>
      <c r="J846" s="5"/>
      <c r="K846" s="5"/>
      <c r="L846" s="5"/>
      <c r="M846" s="5"/>
      <c r="N846" s="5"/>
      <c r="O846" s="5"/>
      <c r="P846" s="5"/>
      <c r="Q846" s="5"/>
      <c r="R846" s="5"/>
      <c r="S846" s="5"/>
    </row>
    <row r="847" spans="1:19" x14ac:dyDescent="0.2">
      <c r="A847" s="5"/>
      <c r="D847" s="152"/>
      <c r="J847" s="5"/>
      <c r="K847" s="5"/>
      <c r="L847" s="5"/>
      <c r="M847" s="5"/>
      <c r="N847" s="5"/>
      <c r="O847" s="5"/>
      <c r="P847" s="5"/>
      <c r="Q847" s="5"/>
      <c r="R847" s="5"/>
      <c r="S847" s="5"/>
    </row>
    <row r="848" spans="1:19" x14ac:dyDescent="0.2">
      <c r="A848" s="5"/>
      <c r="D848" s="152"/>
      <c r="J848" s="5"/>
      <c r="K848" s="5"/>
      <c r="L848" s="5"/>
      <c r="M848" s="5"/>
      <c r="N848" s="5"/>
      <c r="O848" s="5"/>
      <c r="P848" s="5"/>
      <c r="Q848" s="5"/>
      <c r="R848" s="5"/>
      <c r="S848" s="5"/>
    </row>
    <row r="849" spans="1:19" x14ac:dyDescent="0.2">
      <c r="A849" s="5"/>
      <c r="D849" s="152"/>
      <c r="J849" s="5"/>
      <c r="K849" s="5"/>
      <c r="L849" s="5"/>
      <c r="M849" s="5"/>
      <c r="N849" s="5"/>
      <c r="O849" s="5"/>
      <c r="P849" s="5"/>
      <c r="Q849" s="5"/>
      <c r="R849" s="5"/>
      <c r="S849" s="5"/>
    </row>
    <row r="850" spans="1:19" x14ac:dyDescent="0.2">
      <c r="A850" s="5"/>
      <c r="D850" s="152"/>
      <c r="J850" s="5"/>
      <c r="K850" s="5"/>
      <c r="L850" s="5"/>
      <c r="M850" s="5"/>
      <c r="N850" s="5"/>
      <c r="O850" s="5"/>
      <c r="P850" s="5"/>
      <c r="Q850" s="5"/>
      <c r="R850" s="5"/>
      <c r="S850" s="5"/>
    </row>
    <row r="851" spans="1:19" x14ac:dyDescent="0.2">
      <c r="A851" s="5"/>
      <c r="D851" s="152"/>
      <c r="J851" s="5"/>
      <c r="K851" s="5"/>
      <c r="L851" s="5"/>
      <c r="M851" s="5"/>
      <c r="N851" s="5"/>
      <c r="O851" s="5"/>
      <c r="P851" s="5"/>
      <c r="Q851" s="5"/>
      <c r="R851" s="5"/>
      <c r="S851" s="5"/>
    </row>
    <row r="852" spans="1:19" x14ac:dyDescent="0.2">
      <c r="A852" s="5"/>
      <c r="D852" s="152"/>
      <c r="J852" s="5"/>
      <c r="K852" s="5"/>
      <c r="L852" s="5"/>
      <c r="M852" s="5"/>
      <c r="N852" s="5"/>
      <c r="O852" s="5"/>
      <c r="P852" s="5"/>
      <c r="Q852" s="5"/>
      <c r="R852" s="5"/>
      <c r="S852" s="5"/>
    </row>
    <row r="853" spans="1:19" x14ac:dyDescent="0.2">
      <c r="A853" s="5"/>
      <c r="D853" s="152"/>
      <c r="J853" s="5"/>
      <c r="K853" s="5"/>
      <c r="L853" s="5"/>
      <c r="M853" s="5"/>
      <c r="N853" s="5"/>
      <c r="O853" s="5"/>
      <c r="P853" s="5"/>
      <c r="Q853" s="5"/>
      <c r="R853" s="5"/>
      <c r="S853" s="5"/>
    </row>
    <row r="854" spans="1:19" x14ac:dyDescent="0.2">
      <c r="A854" s="5"/>
      <c r="D854" s="152"/>
      <c r="J854" s="5"/>
      <c r="K854" s="5"/>
      <c r="L854" s="5"/>
      <c r="M854" s="5"/>
      <c r="N854" s="5"/>
      <c r="O854" s="5"/>
      <c r="P854" s="5"/>
      <c r="Q854" s="5"/>
      <c r="R854" s="5"/>
      <c r="S854" s="5"/>
    </row>
    <row r="855" spans="1:19" x14ac:dyDescent="0.2">
      <c r="A855" s="5"/>
      <c r="D855" s="152"/>
      <c r="J855" s="5"/>
      <c r="K855" s="5"/>
      <c r="L855" s="5"/>
      <c r="M855" s="5"/>
      <c r="N855" s="5"/>
      <c r="O855" s="5"/>
      <c r="P855" s="5"/>
      <c r="Q855" s="5"/>
      <c r="R855" s="5"/>
      <c r="S855" s="5"/>
    </row>
    <row r="856" spans="1:19" x14ac:dyDescent="0.2">
      <c r="A856" s="5"/>
      <c r="D856" s="152"/>
      <c r="J856" s="5"/>
      <c r="K856" s="5"/>
      <c r="L856" s="5"/>
      <c r="M856" s="5"/>
      <c r="N856" s="5"/>
      <c r="O856" s="5"/>
      <c r="P856" s="5"/>
      <c r="Q856" s="5"/>
      <c r="R856" s="5"/>
      <c r="S856" s="5"/>
    </row>
    <row r="857" spans="1:19" x14ac:dyDescent="0.2">
      <c r="A857" s="5"/>
      <c r="D857" s="152"/>
      <c r="J857" s="5"/>
      <c r="K857" s="5"/>
      <c r="L857" s="5"/>
      <c r="M857" s="5"/>
      <c r="N857" s="5"/>
      <c r="O857" s="5"/>
      <c r="P857" s="5"/>
      <c r="Q857" s="5"/>
      <c r="R857" s="5"/>
      <c r="S857" s="5"/>
    </row>
    <row r="858" spans="1:19" x14ac:dyDescent="0.2">
      <c r="A858" s="5"/>
      <c r="D858" s="152"/>
      <c r="J858" s="5"/>
      <c r="K858" s="5"/>
      <c r="L858" s="5"/>
      <c r="M858" s="5"/>
      <c r="N858" s="5"/>
      <c r="O858" s="5"/>
      <c r="P858" s="5"/>
      <c r="Q858" s="5"/>
      <c r="R858" s="5"/>
      <c r="S858" s="5"/>
    </row>
    <row r="859" spans="1:19" x14ac:dyDescent="0.2">
      <c r="A859" s="5"/>
      <c r="D859" s="152"/>
      <c r="J859" s="5"/>
      <c r="K859" s="5"/>
      <c r="L859" s="5"/>
      <c r="M859" s="5"/>
      <c r="N859" s="5"/>
      <c r="O859" s="5"/>
      <c r="P859" s="5"/>
      <c r="Q859" s="5"/>
      <c r="R859" s="5"/>
      <c r="S859" s="5"/>
    </row>
    <row r="860" spans="1:19" x14ac:dyDescent="0.2">
      <c r="A860" s="5"/>
      <c r="D860" s="152"/>
      <c r="J860" s="5"/>
      <c r="K860" s="5"/>
      <c r="L860" s="5"/>
      <c r="M860" s="5"/>
      <c r="N860" s="5"/>
      <c r="O860" s="5"/>
      <c r="P860" s="5"/>
      <c r="Q860" s="5"/>
      <c r="R860" s="5"/>
      <c r="S860" s="5"/>
    </row>
    <row r="861" spans="1:19" x14ac:dyDescent="0.2">
      <c r="A861" s="5"/>
      <c r="D861" s="152"/>
      <c r="J861" s="5"/>
      <c r="K861" s="5"/>
      <c r="L861" s="5"/>
      <c r="M861" s="5"/>
      <c r="N861" s="5"/>
      <c r="O861" s="5"/>
      <c r="P861" s="5"/>
      <c r="Q861" s="5"/>
      <c r="R861" s="5"/>
      <c r="S861" s="5"/>
    </row>
    <row r="862" spans="1:19" x14ac:dyDescent="0.2">
      <c r="A862" s="5"/>
      <c r="D862" s="152"/>
      <c r="J862" s="5"/>
      <c r="K862" s="5"/>
      <c r="L862" s="5"/>
      <c r="M862" s="5"/>
      <c r="N862" s="5"/>
      <c r="O862" s="5"/>
      <c r="P862" s="5"/>
      <c r="Q862" s="5"/>
      <c r="R862" s="5"/>
      <c r="S862" s="5"/>
    </row>
    <row r="863" spans="1:19" x14ac:dyDescent="0.2">
      <c r="A863" s="5"/>
      <c r="D863" s="152"/>
      <c r="J863" s="5"/>
      <c r="K863" s="5"/>
      <c r="L863" s="5"/>
      <c r="M863" s="5"/>
      <c r="N863" s="5"/>
      <c r="O863" s="5"/>
      <c r="P863" s="5"/>
      <c r="Q863" s="5"/>
      <c r="R863" s="5"/>
      <c r="S863" s="5"/>
    </row>
    <row r="864" spans="1:19" x14ac:dyDescent="0.2">
      <c r="A864" s="5"/>
      <c r="D864" s="152"/>
      <c r="J864" s="5"/>
      <c r="K864" s="5"/>
      <c r="L864" s="5"/>
      <c r="M864" s="5"/>
      <c r="N864" s="5"/>
      <c r="O864" s="5"/>
      <c r="P864" s="5"/>
      <c r="Q864" s="5"/>
      <c r="R864" s="5"/>
      <c r="S864" s="5"/>
    </row>
    <row r="865" spans="1:19" x14ac:dyDescent="0.2">
      <c r="A865" s="5"/>
      <c r="D865" s="152"/>
      <c r="J865" s="5"/>
      <c r="K865" s="5"/>
      <c r="L865" s="5"/>
      <c r="M865" s="5"/>
      <c r="N865" s="5"/>
      <c r="O865" s="5"/>
      <c r="P865" s="5"/>
      <c r="Q865" s="5"/>
      <c r="R865" s="5"/>
      <c r="S865" s="5"/>
    </row>
    <row r="866" spans="1:19" x14ac:dyDescent="0.2">
      <c r="A866" s="5"/>
      <c r="D866" s="152"/>
      <c r="J866" s="5"/>
      <c r="K866" s="5"/>
      <c r="L866" s="5"/>
      <c r="M866" s="5"/>
      <c r="N866" s="5"/>
      <c r="O866" s="5"/>
      <c r="P866" s="5"/>
      <c r="Q866" s="5"/>
      <c r="R866" s="5"/>
      <c r="S866" s="5"/>
    </row>
    <row r="867" spans="1:19" x14ac:dyDescent="0.2">
      <c r="A867" s="5"/>
      <c r="D867" s="152"/>
      <c r="J867" s="5"/>
      <c r="K867" s="5"/>
      <c r="L867" s="5"/>
      <c r="M867" s="5"/>
      <c r="N867" s="5"/>
      <c r="O867" s="5"/>
      <c r="P867" s="5"/>
      <c r="Q867" s="5"/>
      <c r="R867" s="5"/>
      <c r="S867" s="5"/>
    </row>
    <row r="868" spans="1:19" x14ac:dyDescent="0.2">
      <c r="A868" s="5"/>
      <c r="D868" s="152"/>
      <c r="J868" s="5"/>
      <c r="K868" s="5"/>
      <c r="L868" s="5"/>
      <c r="M868" s="5"/>
      <c r="N868" s="5"/>
      <c r="O868" s="5"/>
      <c r="P868" s="5"/>
      <c r="Q868" s="5"/>
      <c r="R868" s="5"/>
      <c r="S868" s="5"/>
    </row>
    <row r="869" spans="1:19" x14ac:dyDescent="0.2">
      <c r="A869" s="5"/>
      <c r="D869" s="152"/>
      <c r="J869" s="5"/>
      <c r="K869" s="5"/>
      <c r="L869" s="5"/>
      <c r="M869" s="5"/>
      <c r="N869" s="5"/>
      <c r="O869" s="5"/>
      <c r="P869" s="5"/>
      <c r="Q869" s="5"/>
      <c r="R869" s="5"/>
      <c r="S869" s="5"/>
    </row>
    <row r="870" spans="1:19" x14ac:dyDescent="0.2">
      <c r="A870" s="5"/>
      <c r="D870" s="152"/>
      <c r="J870" s="5"/>
      <c r="K870" s="5"/>
      <c r="L870" s="5"/>
      <c r="M870" s="5"/>
      <c r="N870" s="5"/>
      <c r="O870" s="5"/>
      <c r="P870" s="5"/>
      <c r="Q870" s="5"/>
      <c r="R870" s="5"/>
      <c r="S870" s="5"/>
    </row>
    <row r="871" spans="1:19" x14ac:dyDescent="0.2">
      <c r="A871" s="5"/>
      <c r="D871" s="152"/>
      <c r="J871" s="5"/>
      <c r="K871" s="5"/>
      <c r="L871" s="5"/>
      <c r="M871" s="5"/>
      <c r="N871" s="5"/>
      <c r="O871" s="5"/>
      <c r="P871" s="5"/>
      <c r="Q871" s="5"/>
      <c r="R871" s="5"/>
      <c r="S871" s="5"/>
    </row>
    <row r="872" spans="1:19" x14ac:dyDescent="0.2">
      <c r="A872" s="5"/>
      <c r="D872" s="152"/>
      <c r="J872" s="5"/>
      <c r="K872" s="5"/>
      <c r="L872" s="5"/>
      <c r="M872" s="5"/>
      <c r="N872" s="5"/>
      <c r="O872" s="5"/>
      <c r="P872" s="5"/>
      <c r="Q872" s="5"/>
      <c r="R872" s="5"/>
      <c r="S872" s="5"/>
    </row>
    <row r="873" spans="1:19" x14ac:dyDescent="0.2">
      <c r="A873" s="5"/>
      <c r="D873" s="152"/>
      <c r="J873" s="5"/>
      <c r="K873" s="5"/>
      <c r="L873" s="5"/>
      <c r="M873" s="5"/>
      <c r="N873" s="5"/>
      <c r="O873" s="5"/>
      <c r="P873" s="5"/>
      <c r="Q873" s="5"/>
      <c r="R873" s="5"/>
      <c r="S873" s="5"/>
    </row>
    <row r="874" spans="1:19" x14ac:dyDescent="0.2">
      <c r="A874" s="5"/>
      <c r="D874" s="152"/>
      <c r="J874" s="5"/>
      <c r="K874" s="5"/>
      <c r="L874" s="5"/>
      <c r="M874" s="5"/>
      <c r="N874" s="5"/>
      <c r="O874" s="5"/>
      <c r="P874" s="5"/>
      <c r="Q874" s="5"/>
      <c r="R874" s="5"/>
      <c r="S874" s="5"/>
    </row>
    <row r="875" spans="1:19" x14ac:dyDescent="0.2">
      <c r="A875" s="5"/>
      <c r="D875" s="152"/>
      <c r="J875" s="5"/>
      <c r="K875" s="5"/>
      <c r="L875" s="5"/>
      <c r="M875" s="5"/>
      <c r="N875" s="5"/>
      <c r="O875" s="5"/>
      <c r="P875" s="5"/>
      <c r="Q875" s="5"/>
      <c r="R875" s="5"/>
      <c r="S875" s="5"/>
    </row>
    <row r="876" spans="1:19" x14ac:dyDescent="0.2">
      <c r="A876" s="5"/>
      <c r="D876" s="152"/>
      <c r="J876" s="5"/>
      <c r="K876" s="5"/>
      <c r="L876" s="5"/>
      <c r="M876" s="5"/>
      <c r="N876" s="5"/>
      <c r="O876" s="5"/>
      <c r="P876" s="5"/>
      <c r="Q876" s="5"/>
      <c r="R876" s="5"/>
      <c r="S876" s="5"/>
    </row>
    <row r="877" spans="1:19" x14ac:dyDescent="0.2">
      <c r="A877" s="5"/>
      <c r="D877" s="152"/>
      <c r="J877" s="5"/>
      <c r="K877" s="5"/>
      <c r="L877" s="5"/>
      <c r="M877" s="5"/>
      <c r="N877" s="5"/>
      <c r="O877" s="5"/>
      <c r="P877" s="5"/>
      <c r="Q877" s="5"/>
      <c r="R877" s="5"/>
      <c r="S877" s="5"/>
    </row>
    <row r="878" spans="1:19" x14ac:dyDescent="0.2">
      <c r="A878" s="5"/>
      <c r="D878" s="152"/>
      <c r="J878" s="5"/>
      <c r="K878" s="5"/>
      <c r="L878" s="5"/>
      <c r="M878" s="5"/>
      <c r="N878" s="5"/>
      <c r="O878" s="5"/>
      <c r="P878" s="5"/>
      <c r="Q878" s="5"/>
      <c r="R878" s="5"/>
      <c r="S878" s="5"/>
    </row>
    <row r="879" spans="1:19" x14ac:dyDescent="0.2">
      <c r="A879" s="5"/>
      <c r="D879" s="152"/>
      <c r="J879" s="5"/>
      <c r="K879" s="5"/>
      <c r="L879" s="5"/>
      <c r="M879" s="5"/>
      <c r="N879" s="5"/>
      <c r="O879" s="5"/>
      <c r="P879" s="5"/>
      <c r="Q879" s="5"/>
      <c r="R879" s="5"/>
      <c r="S879" s="5"/>
    </row>
    <row r="880" spans="1:19" x14ac:dyDescent="0.2">
      <c r="A880" s="5"/>
      <c r="D880" s="152"/>
      <c r="J880" s="5"/>
      <c r="K880" s="5"/>
      <c r="L880" s="5"/>
      <c r="M880" s="5"/>
      <c r="N880" s="5"/>
      <c r="O880" s="5"/>
      <c r="P880" s="5"/>
      <c r="Q880" s="5"/>
      <c r="R880" s="5"/>
      <c r="S880" s="5"/>
    </row>
    <row r="881" spans="1:19" x14ac:dyDescent="0.2">
      <c r="A881" s="5"/>
      <c r="D881" s="152"/>
      <c r="J881" s="5"/>
      <c r="K881" s="5"/>
      <c r="L881" s="5"/>
      <c r="M881" s="5"/>
      <c r="N881" s="5"/>
      <c r="O881" s="5"/>
      <c r="P881" s="5"/>
      <c r="Q881" s="5"/>
      <c r="R881" s="5"/>
      <c r="S881" s="5"/>
    </row>
    <row r="882" spans="1:19" x14ac:dyDescent="0.2">
      <c r="A882" s="5"/>
      <c r="D882" s="152"/>
      <c r="J882" s="5"/>
      <c r="K882" s="5"/>
      <c r="L882" s="5"/>
      <c r="M882" s="5"/>
      <c r="N882" s="5"/>
      <c r="O882" s="5"/>
      <c r="P882" s="5"/>
      <c r="Q882" s="5"/>
      <c r="R882" s="5"/>
      <c r="S882" s="5"/>
    </row>
    <row r="883" spans="1:19" x14ac:dyDescent="0.2">
      <c r="A883" s="5"/>
      <c r="D883" s="152"/>
      <c r="J883" s="5"/>
      <c r="K883" s="5"/>
      <c r="L883" s="5"/>
      <c r="M883" s="5"/>
      <c r="N883" s="5"/>
      <c r="O883" s="5"/>
      <c r="P883" s="5"/>
      <c r="Q883" s="5"/>
      <c r="R883" s="5"/>
      <c r="S883" s="5"/>
    </row>
    <row r="884" spans="1:19" x14ac:dyDescent="0.2">
      <c r="A884" s="5"/>
      <c r="D884" s="152"/>
      <c r="J884" s="5"/>
      <c r="K884" s="5"/>
      <c r="L884" s="5"/>
      <c r="M884" s="5"/>
      <c r="N884" s="5"/>
      <c r="O884" s="5"/>
      <c r="P884" s="5"/>
      <c r="Q884" s="5"/>
      <c r="R884" s="5"/>
      <c r="S884" s="5"/>
    </row>
    <row r="885" spans="1:19" x14ac:dyDescent="0.2">
      <c r="A885" s="5"/>
      <c r="D885" s="152"/>
      <c r="J885" s="5"/>
      <c r="K885" s="5"/>
      <c r="L885" s="5"/>
      <c r="M885" s="5"/>
      <c r="N885" s="5"/>
      <c r="O885" s="5"/>
      <c r="P885" s="5"/>
      <c r="Q885" s="5"/>
      <c r="R885" s="5"/>
      <c r="S885" s="5"/>
    </row>
    <row r="886" spans="1:19" x14ac:dyDescent="0.2">
      <c r="A886" s="5"/>
      <c r="D886" s="152"/>
      <c r="J886" s="5"/>
      <c r="K886" s="5"/>
      <c r="L886" s="5"/>
      <c r="M886" s="5"/>
      <c r="N886" s="5"/>
      <c r="O886" s="5"/>
      <c r="P886" s="5"/>
      <c r="Q886" s="5"/>
      <c r="R886" s="5"/>
      <c r="S886" s="5"/>
    </row>
    <row r="887" spans="1:19" x14ac:dyDescent="0.2">
      <c r="A887" s="5"/>
      <c r="D887" s="152"/>
      <c r="J887" s="5"/>
      <c r="K887" s="5"/>
      <c r="L887" s="5"/>
      <c r="M887" s="5"/>
      <c r="N887" s="5"/>
      <c r="O887" s="5"/>
      <c r="P887" s="5"/>
      <c r="Q887" s="5"/>
      <c r="R887" s="5"/>
      <c r="S887" s="5"/>
    </row>
    <row r="888" spans="1:19" x14ac:dyDescent="0.2">
      <c r="A888" s="5"/>
      <c r="D888" s="152"/>
      <c r="J888" s="5"/>
      <c r="K888" s="5"/>
      <c r="L888" s="5"/>
      <c r="M888" s="5"/>
      <c r="N888" s="5"/>
      <c r="O888" s="5"/>
      <c r="P888" s="5"/>
      <c r="Q888" s="5"/>
      <c r="R888" s="5"/>
      <c r="S888" s="5"/>
    </row>
    <row r="889" spans="1:19" x14ac:dyDescent="0.2">
      <c r="A889" s="5"/>
      <c r="D889" s="152"/>
      <c r="J889" s="5"/>
      <c r="K889" s="5"/>
      <c r="L889" s="5"/>
      <c r="M889" s="5"/>
      <c r="N889" s="5"/>
      <c r="O889" s="5"/>
      <c r="P889" s="5"/>
      <c r="Q889" s="5"/>
      <c r="R889" s="5"/>
      <c r="S889" s="5"/>
    </row>
    <row r="890" spans="1:19" x14ac:dyDescent="0.2">
      <c r="A890" s="5"/>
      <c r="D890" s="152"/>
      <c r="J890" s="5"/>
      <c r="K890" s="5"/>
      <c r="L890" s="5"/>
      <c r="M890" s="5"/>
      <c r="N890" s="5"/>
      <c r="O890" s="5"/>
      <c r="P890" s="5"/>
      <c r="Q890" s="5"/>
      <c r="R890" s="5"/>
      <c r="S890" s="5"/>
    </row>
    <row r="891" spans="1:19" x14ac:dyDescent="0.2">
      <c r="A891" s="5"/>
      <c r="D891" s="152"/>
      <c r="J891" s="5"/>
      <c r="K891" s="5"/>
      <c r="L891" s="5"/>
      <c r="M891" s="5"/>
      <c r="N891" s="5"/>
      <c r="O891" s="5"/>
      <c r="P891" s="5"/>
      <c r="Q891" s="5"/>
      <c r="R891" s="5"/>
      <c r="S891" s="5"/>
    </row>
    <row r="892" spans="1:19" x14ac:dyDescent="0.2">
      <c r="A892" s="5"/>
      <c r="D892" s="152"/>
      <c r="J892" s="5"/>
      <c r="K892" s="5"/>
      <c r="L892" s="5"/>
      <c r="M892" s="5"/>
      <c r="N892" s="5"/>
      <c r="O892" s="5"/>
      <c r="P892" s="5"/>
      <c r="Q892" s="5"/>
      <c r="R892" s="5"/>
      <c r="S892" s="5"/>
    </row>
    <row r="893" spans="1:19" x14ac:dyDescent="0.2">
      <c r="A893" s="5"/>
      <c r="D893" s="152"/>
      <c r="J893" s="5"/>
      <c r="K893" s="5"/>
      <c r="L893" s="5"/>
      <c r="M893" s="5"/>
      <c r="N893" s="5"/>
      <c r="O893" s="5"/>
      <c r="P893" s="5"/>
      <c r="Q893" s="5"/>
      <c r="R893" s="5"/>
      <c r="S893" s="5"/>
    </row>
    <row r="894" spans="1:19" x14ac:dyDescent="0.2">
      <c r="A894" s="5"/>
      <c r="D894" s="152"/>
      <c r="J894" s="5"/>
      <c r="K894" s="5"/>
      <c r="L894" s="5"/>
      <c r="M894" s="5"/>
      <c r="N894" s="5"/>
      <c r="O894" s="5"/>
      <c r="P894" s="5"/>
      <c r="Q894" s="5"/>
      <c r="R894" s="5"/>
      <c r="S894" s="5"/>
    </row>
    <row r="895" spans="1:19" x14ac:dyDescent="0.2">
      <c r="A895" s="5"/>
      <c r="D895" s="152"/>
      <c r="J895" s="5"/>
      <c r="K895" s="5"/>
      <c r="L895" s="5"/>
      <c r="M895" s="5"/>
      <c r="N895" s="5"/>
      <c r="O895" s="5"/>
      <c r="P895" s="5"/>
      <c r="Q895" s="5"/>
      <c r="R895" s="5"/>
      <c r="S895" s="5"/>
    </row>
    <row r="896" spans="1:19" x14ac:dyDescent="0.2">
      <c r="A896" s="5"/>
      <c r="D896" s="152"/>
      <c r="J896" s="5"/>
      <c r="K896" s="5"/>
      <c r="L896" s="5"/>
      <c r="M896" s="5"/>
      <c r="N896" s="5"/>
      <c r="O896" s="5"/>
      <c r="P896" s="5"/>
      <c r="Q896" s="5"/>
      <c r="R896" s="5"/>
      <c r="S896" s="5"/>
    </row>
    <row r="897" spans="1:19" x14ac:dyDescent="0.2">
      <c r="A897" s="5"/>
      <c r="D897" s="152"/>
      <c r="J897" s="5"/>
      <c r="K897" s="5"/>
      <c r="L897" s="5"/>
      <c r="M897" s="5"/>
      <c r="N897" s="5"/>
      <c r="O897" s="5"/>
      <c r="P897" s="5"/>
      <c r="Q897" s="5"/>
      <c r="R897" s="5"/>
      <c r="S897" s="5"/>
    </row>
    <row r="898" spans="1:19" x14ac:dyDescent="0.2">
      <c r="A898" s="5"/>
      <c r="D898" s="152"/>
      <c r="J898" s="5"/>
      <c r="K898" s="5"/>
      <c r="L898" s="5"/>
      <c r="M898" s="5"/>
      <c r="N898" s="5"/>
      <c r="O898" s="5"/>
      <c r="P898" s="5"/>
      <c r="Q898" s="5"/>
      <c r="R898" s="5"/>
      <c r="S898" s="5"/>
    </row>
    <row r="899" spans="1:19" x14ac:dyDescent="0.2">
      <c r="A899" s="5"/>
      <c r="D899" s="152"/>
      <c r="J899" s="5"/>
      <c r="K899" s="5"/>
      <c r="L899" s="5"/>
      <c r="M899" s="5"/>
      <c r="N899" s="5"/>
      <c r="O899" s="5"/>
      <c r="P899" s="5"/>
      <c r="Q899" s="5"/>
      <c r="R899" s="5"/>
      <c r="S899" s="5"/>
    </row>
    <row r="900" spans="1:19" x14ac:dyDescent="0.2">
      <c r="A900" s="5"/>
      <c r="D900" s="152"/>
      <c r="J900" s="5"/>
      <c r="K900" s="5"/>
      <c r="L900" s="5"/>
      <c r="M900" s="5"/>
      <c r="N900" s="5"/>
      <c r="O900" s="5"/>
      <c r="P900" s="5"/>
      <c r="Q900" s="5"/>
      <c r="R900" s="5"/>
      <c r="S900" s="5"/>
    </row>
    <row r="901" spans="1:19" x14ac:dyDescent="0.2">
      <c r="A901" s="5"/>
      <c r="D901" s="152"/>
      <c r="J901" s="5"/>
      <c r="K901" s="5"/>
      <c r="L901" s="5"/>
      <c r="M901" s="5"/>
      <c r="N901" s="5"/>
      <c r="O901" s="5"/>
      <c r="P901" s="5"/>
      <c r="Q901" s="5"/>
      <c r="R901" s="5"/>
      <c r="S901" s="5"/>
    </row>
    <row r="902" spans="1:19" x14ac:dyDescent="0.2">
      <c r="A902" s="5"/>
      <c r="D902" s="152"/>
      <c r="J902" s="5"/>
      <c r="K902" s="5"/>
      <c r="L902" s="5"/>
      <c r="M902" s="5"/>
      <c r="N902" s="5"/>
      <c r="O902" s="5"/>
      <c r="P902" s="5"/>
      <c r="Q902" s="5"/>
      <c r="R902" s="5"/>
      <c r="S902" s="5"/>
    </row>
    <row r="903" spans="1:19" x14ac:dyDescent="0.2">
      <c r="A903" s="5"/>
      <c r="D903" s="152"/>
      <c r="J903" s="5"/>
      <c r="K903" s="5"/>
      <c r="L903" s="5"/>
      <c r="M903" s="5"/>
      <c r="N903" s="5"/>
      <c r="O903" s="5"/>
      <c r="P903" s="5"/>
      <c r="Q903" s="5"/>
      <c r="R903" s="5"/>
      <c r="S903" s="5"/>
    </row>
    <row r="904" spans="1:19" x14ac:dyDescent="0.2">
      <c r="A904" s="5"/>
      <c r="D904" s="152"/>
      <c r="J904" s="5"/>
      <c r="K904" s="5"/>
      <c r="L904" s="5"/>
      <c r="M904" s="5"/>
      <c r="N904" s="5"/>
      <c r="O904" s="5"/>
      <c r="P904" s="5"/>
      <c r="Q904" s="5"/>
      <c r="R904" s="5"/>
      <c r="S904" s="5"/>
    </row>
    <row r="905" spans="1:19" x14ac:dyDescent="0.2">
      <c r="A905" s="5"/>
      <c r="D905" s="152"/>
      <c r="J905" s="5"/>
      <c r="K905" s="5"/>
      <c r="L905" s="5"/>
      <c r="M905" s="5"/>
      <c r="N905" s="5"/>
      <c r="O905" s="5"/>
      <c r="P905" s="5"/>
      <c r="Q905" s="5"/>
      <c r="R905" s="5"/>
      <c r="S905" s="5"/>
    </row>
    <row r="906" spans="1:19" x14ac:dyDescent="0.2">
      <c r="A906" s="5"/>
      <c r="D906" s="152"/>
      <c r="J906" s="5"/>
      <c r="K906" s="5"/>
      <c r="L906" s="5"/>
      <c r="M906" s="5"/>
      <c r="N906" s="5"/>
      <c r="O906" s="5"/>
      <c r="P906" s="5"/>
      <c r="Q906" s="5"/>
      <c r="R906" s="5"/>
      <c r="S906" s="5"/>
    </row>
    <row r="907" spans="1:19" x14ac:dyDescent="0.2">
      <c r="A907" s="5"/>
      <c r="D907" s="152"/>
      <c r="J907" s="5"/>
      <c r="K907" s="5"/>
      <c r="L907" s="5"/>
      <c r="M907" s="5"/>
      <c r="N907" s="5"/>
      <c r="O907" s="5"/>
      <c r="P907" s="5"/>
      <c r="Q907" s="5"/>
      <c r="R907" s="5"/>
      <c r="S907" s="5"/>
    </row>
    <row r="908" spans="1:19" x14ac:dyDescent="0.2">
      <c r="A908" s="5"/>
      <c r="D908" s="152"/>
      <c r="J908" s="5"/>
      <c r="K908" s="5"/>
      <c r="L908" s="5"/>
      <c r="M908" s="5"/>
      <c r="N908" s="5"/>
      <c r="O908" s="5"/>
      <c r="P908" s="5"/>
      <c r="Q908" s="5"/>
      <c r="R908" s="5"/>
      <c r="S908" s="5"/>
    </row>
    <row r="909" spans="1:19" x14ac:dyDescent="0.2">
      <c r="A909" s="5"/>
      <c r="D909" s="152"/>
      <c r="J909" s="5"/>
      <c r="K909" s="5"/>
      <c r="L909" s="5"/>
      <c r="M909" s="5"/>
      <c r="N909" s="5"/>
      <c r="O909" s="5"/>
      <c r="P909" s="5"/>
      <c r="Q909" s="5"/>
      <c r="R909" s="5"/>
      <c r="S909" s="5"/>
    </row>
    <row r="910" spans="1:19" x14ac:dyDescent="0.2">
      <c r="A910" s="5"/>
      <c r="D910" s="152"/>
      <c r="J910" s="5"/>
      <c r="K910" s="5"/>
      <c r="L910" s="5"/>
      <c r="M910" s="5"/>
      <c r="N910" s="5"/>
      <c r="O910" s="5"/>
      <c r="P910" s="5"/>
      <c r="Q910" s="5"/>
      <c r="R910" s="5"/>
      <c r="S910" s="5"/>
    </row>
    <row r="911" spans="1:19" x14ac:dyDescent="0.2">
      <c r="A911" s="5"/>
      <c r="D911" s="152"/>
      <c r="J911" s="5"/>
      <c r="K911" s="5"/>
      <c r="L911" s="5"/>
      <c r="M911" s="5"/>
      <c r="N911" s="5"/>
      <c r="O911" s="5"/>
      <c r="P911" s="5"/>
      <c r="Q911" s="5"/>
      <c r="R911" s="5"/>
      <c r="S911" s="5"/>
    </row>
    <row r="912" spans="1:19" x14ac:dyDescent="0.2">
      <c r="A912" s="5"/>
      <c r="D912" s="152"/>
      <c r="J912" s="5"/>
      <c r="K912" s="5"/>
      <c r="L912" s="5"/>
      <c r="M912" s="5"/>
      <c r="N912" s="5"/>
      <c r="O912" s="5"/>
      <c r="P912" s="5"/>
      <c r="Q912" s="5"/>
      <c r="R912" s="5"/>
      <c r="S912" s="5"/>
    </row>
    <row r="913" spans="1:19" x14ac:dyDescent="0.2">
      <c r="A913" s="5"/>
      <c r="D913" s="152"/>
      <c r="J913" s="5"/>
      <c r="K913" s="5"/>
      <c r="L913" s="5"/>
      <c r="M913" s="5"/>
      <c r="N913" s="5"/>
      <c r="O913" s="5"/>
      <c r="P913" s="5"/>
      <c r="Q913" s="5"/>
      <c r="R913" s="5"/>
      <c r="S913" s="5"/>
    </row>
    <row r="914" spans="1:19" x14ac:dyDescent="0.2">
      <c r="A914" s="5"/>
      <c r="D914" s="152"/>
      <c r="J914" s="5"/>
      <c r="K914" s="5"/>
      <c r="L914" s="5"/>
      <c r="M914" s="5"/>
      <c r="N914" s="5"/>
      <c r="O914" s="5"/>
      <c r="P914" s="5"/>
      <c r="Q914" s="5"/>
      <c r="R914" s="5"/>
      <c r="S914" s="5"/>
    </row>
    <row r="915" spans="1:19" x14ac:dyDescent="0.2">
      <c r="A915" s="5"/>
      <c r="D915" s="152"/>
      <c r="J915" s="5"/>
      <c r="K915" s="5"/>
      <c r="L915" s="5"/>
      <c r="M915" s="5"/>
      <c r="N915" s="5"/>
      <c r="O915" s="5"/>
      <c r="P915" s="5"/>
      <c r="Q915" s="5"/>
      <c r="R915" s="5"/>
      <c r="S915" s="5"/>
    </row>
    <row r="916" spans="1:19" x14ac:dyDescent="0.2">
      <c r="A916" s="5"/>
      <c r="D916" s="152"/>
      <c r="J916" s="5"/>
      <c r="K916" s="5"/>
      <c r="L916" s="5"/>
      <c r="M916" s="5"/>
      <c r="N916" s="5"/>
      <c r="O916" s="5"/>
      <c r="P916" s="5"/>
      <c r="Q916" s="5"/>
      <c r="R916" s="5"/>
      <c r="S916" s="5"/>
    </row>
    <row r="917" spans="1:19" x14ac:dyDescent="0.2">
      <c r="A917" s="5"/>
      <c r="D917" s="152"/>
      <c r="J917" s="5"/>
      <c r="K917" s="5"/>
      <c r="L917" s="5"/>
      <c r="M917" s="5"/>
      <c r="N917" s="5"/>
      <c r="O917" s="5"/>
      <c r="P917" s="5"/>
      <c r="Q917" s="5"/>
      <c r="R917" s="5"/>
      <c r="S917" s="5"/>
    </row>
    <row r="918" spans="1:19" x14ac:dyDescent="0.2">
      <c r="A918" s="5"/>
      <c r="D918" s="152"/>
      <c r="J918" s="5"/>
      <c r="K918" s="5"/>
      <c r="L918" s="5"/>
      <c r="M918" s="5"/>
      <c r="N918" s="5"/>
      <c r="O918" s="5"/>
      <c r="P918" s="5"/>
      <c r="Q918" s="5"/>
      <c r="R918" s="5"/>
      <c r="S918" s="5"/>
    </row>
    <row r="919" spans="1:19" x14ac:dyDescent="0.2">
      <c r="A919" s="5"/>
      <c r="D919" s="152"/>
      <c r="J919" s="5"/>
      <c r="K919" s="5"/>
      <c r="L919" s="5"/>
      <c r="M919" s="5"/>
      <c r="N919" s="5"/>
      <c r="O919" s="5"/>
      <c r="P919" s="5"/>
      <c r="Q919" s="5"/>
      <c r="R919" s="5"/>
      <c r="S919" s="5"/>
    </row>
    <row r="920" spans="1:19" x14ac:dyDescent="0.2">
      <c r="A920" s="5"/>
      <c r="D920" s="152"/>
      <c r="J920" s="5"/>
      <c r="K920" s="5"/>
      <c r="L920" s="5"/>
      <c r="M920" s="5"/>
      <c r="N920" s="5"/>
      <c r="O920" s="5"/>
      <c r="P920" s="5"/>
      <c r="Q920" s="5"/>
      <c r="R920" s="5"/>
      <c r="S920" s="5"/>
    </row>
    <row r="921" spans="1:19" x14ac:dyDescent="0.2">
      <c r="A921" s="5"/>
      <c r="D921" s="152"/>
      <c r="J921" s="5"/>
      <c r="K921" s="5"/>
      <c r="L921" s="5"/>
      <c r="M921" s="5"/>
      <c r="N921" s="5"/>
      <c r="O921" s="5"/>
      <c r="P921" s="5"/>
      <c r="Q921" s="5"/>
      <c r="R921" s="5"/>
      <c r="S921" s="5"/>
    </row>
    <row r="922" spans="1:19" x14ac:dyDescent="0.2">
      <c r="A922" s="5"/>
      <c r="D922" s="152"/>
      <c r="J922" s="5"/>
      <c r="K922" s="5"/>
      <c r="L922" s="5"/>
      <c r="M922" s="5"/>
      <c r="N922" s="5"/>
      <c r="O922" s="5"/>
      <c r="P922" s="5"/>
      <c r="Q922" s="5"/>
      <c r="R922" s="5"/>
      <c r="S922" s="5"/>
    </row>
    <row r="923" spans="1:19" x14ac:dyDescent="0.2">
      <c r="A923" s="5"/>
      <c r="D923" s="152"/>
      <c r="J923" s="5"/>
      <c r="K923" s="5"/>
      <c r="L923" s="5"/>
      <c r="M923" s="5"/>
      <c r="N923" s="5"/>
      <c r="O923" s="5"/>
      <c r="P923" s="5"/>
      <c r="Q923" s="5"/>
      <c r="R923" s="5"/>
      <c r="S923" s="5"/>
    </row>
    <row r="924" spans="1:19" x14ac:dyDescent="0.2">
      <c r="A924" s="5"/>
      <c r="D924" s="152"/>
      <c r="J924" s="5"/>
      <c r="K924" s="5"/>
      <c r="L924" s="5"/>
      <c r="M924" s="5"/>
      <c r="N924" s="5"/>
      <c r="O924" s="5"/>
      <c r="P924" s="5"/>
      <c r="Q924" s="5"/>
      <c r="R924" s="5"/>
      <c r="S924" s="5"/>
    </row>
    <row r="925" spans="1:19" x14ac:dyDescent="0.2">
      <c r="A925" s="5"/>
      <c r="D925" s="152"/>
      <c r="J925" s="5"/>
      <c r="K925" s="5"/>
      <c r="L925" s="5"/>
      <c r="M925" s="5"/>
      <c r="N925" s="5"/>
      <c r="O925" s="5"/>
      <c r="P925" s="5"/>
      <c r="Q925" s="5"/>
      <c r="R925" s="5"/>
      <c r="S925" s="5"/>
    </row>
    <row r="926" spans="1:19" x14ac:dyDescent="0.2">
      <c r="A926" s="5"/>
      <c r="D926" s="152"/>
      <c r="J926" s="5"/>
      <c r="K926" s="5"/>
      <c r="L926" s="5"/>
      <c r="M926" s="5"/>
      <c r="N926" s="5"/>
      <c r="O926" s="5"/>
      <c r="P926" s="5"/>
      <c r="Q926" s="5"/>
      <c r="R926" s="5"/>
      <c r="S926" s="5"/>
    </row>
    <row r="927" spans="1:19" x14ac:dyDescent="0.2">
      <c r="A927" s="5"/>
      <c r="D927" s="152"/>
      <c r="J927" s="5"/>
      <c r="K927" s="5"/>
      <c r="L927" s="5"/>
      <c r="M927" s="5"/>
      <c r="N927" s="5"/>
      <c r="O927" s="5"/>
      <c r="P927" s="5"/>
      <c r="Q927" s="5"/>
      <c r="R927" s="5"/>
      <c r="S927" s="5"/>
    </row>
    <row r="928" spans="1:19" x14ac:dyDescent="0.2">
      <c r="A928" s="5"/>
      <c r="D928" s="152"/>
      <c r="J928" s="5"/>
      <c r="K928" s="5"/>
      <c r="L928" s="5"/>
      <c r="M928" s="5"/>
      <c r="N928" s="5"/>
      <c r="O928" s="5"/>
      <c r="P928" s="5"/>
      <c r="Q928" s="5"/>
      <c r="R928" s="5"/>
      <c r="S928" s="5"/>
    </row>
    <row r="929" spans="1:19" x14ac:dyDescent="0.2">
      <c r="A929" s="5"/>
      <c r="D929" s="152"/>
      <c r="J929" s="5"/>
      <c r="K929" s="5"/>
      <c r="L929" s="5"/>
      <c r="M929" s="5"/>
      <c r="N929" s="5"/>
      <c r="O929" s="5"/>
      <c r="P929" s="5"/>
      <c r="Q929" s="5"/>
      <c r="R929" s="5"/>
      <c r="S929" s="5"/>
    </row>
    <row r="930" spans="1:19" x14ac:dyDescent="0.2">
      <c r="A930" s="5"/>
      <c r="D930" s="152"/>
      <c r="J930" s="5"/>
      <c r="K930" s="5"/>
      <c r="L930" s="5"/>
      <c r="M930" s="5"/>
      <c r="N930" s="5"/>
      <c r="O930" s="5"/>
      <c r="P930" s="5"/>
      <c r="Q930" s="5"/>
      <c r="R930" s="5"/>
      <c r="S930" s="5"/>
    </row>
    <row r="931" spans="1:19" x14ac:dyDescent="0.2">
      <c r="A931" s="5"/>
      <c r="D931" s="152"/>
      <c r="J931" s="5"/>
      <c r="K931" s="5"/>
      <c r="L931" s="5"/>
      <c r="M931" s="5"/>
      <c r="N931" s="5"/>
      <c r="O931" s="5"/>
      <c r="P931" s="5"/>
      <c r="Q931" s="5"/>
      <c r="R931" s="5"/>
      <c r="S931" s="5"/>
    </row>
    <row r="932" spans="1:19" x14ac:dyDescent="0.2">
      <c r="A932" s="5"/>
      <c r="D932" s="152"/>
      <c r="J932" s="5"/>
      <c r="K932" s="5"/>
      <c r="L932" s="5"/>
      <c r="M932" s="5"/>
      <c r="N932" s="5"/>
      <c r="O932" s="5"/>
      <c r="P932" s="5"/>
      <c r="Q932" s="5"/>
      <c r="R932" s="5"/>
      <c r="S932" s="5"/>
    </row>
    <row r="933" spans="1:19" x14ac:dyDescent="0.2">
      <c r="A933" s="5"/>
      <c r="D933" s="152"/>
      <c r="J933" s="5"/>
      <c r="K933" s="5"/>
      <c r="L933" s="5"/>
      <c r="M933" s="5"/>
      <c r="N933" s="5"/>
      <c r="O933" s="5"/>
      <c r="P933" s="5"/>
      <c r="Q933" s="5"/>
      <c r="R933" s="5"/>
      <c r="S933" s="5"/>
    </row>
    <row r="934" spans="1:19" x14ac:dyDescent="0.2">
      <c r="A934" s="5"/>
      <c r="D934" s="152"/>
      <c r="J934" s="5"/>
      <c r="K934" s="5"/>
      <c r="L934" s="5"/>
      <c r="M934" s="5"/>
      <c r="N934" s="5"/>
      <c r="O934" s="5"/>
      <c r="P934" s="5"/>
      <c r="Q934" s="5"/>
      <c r="R934" s="5"/>
      <c r="S934" s="5"/>
    </row>
    <row r="935" spans="1:19" x14ac:dyDescent="0.2">
      <c r="A935" s="5"/>
      <c r="D935" s="152"/>
      <c r="J935" s="5"/>
      <c r="K935" s="5"/>
      <c r="L935" s="5"/>
      <c r="M935" s="5"/>
      <c r="N935" s="5"/>
      <c r="O935" s="5"/>
      <c r="P935" s="5"/>
      <c r="Q935" s="5"/>
      <c r="R935" s="5"/>
      <c r="S935" s="5"/>
    </row>
    <row r="936" spans="1:19" x14ac:dyDescent="0.2">
      <c r="A936" s="5"/>
      <c r="D936" s="152"/>
      <c r="J936" s="5"/>
      <c r="K936" s="5"/>
      <c r="L936" s="5"/>
      <c r="M936" s="5"/>
      <c r="N936" s="5"/>
      <c r="O936" s="5"/>
      <c r="P936" s="5"/>
      <c r="Q936" s="5"/>
      <c r="R936" s="5"/>
      <c r="S936" s="5"/>
    </row>
    <row r="937" spans="1:19" x14ac:dyDescent="0.2">
      <c r="A937" s="5"/>
      <c r="D937" s="152"/>
      <c r="J937" s="5"/>
      <c r="K937" s="5"/>
      <c r="L937" s="5"/>
      <c r="M937" s="5"/>
      <c r="N937" s="5"/>
      <c r="O937" s="5"/>
      <c r="P937" s="5"/>
      <c r="Q937" s="5"/>
      <c r="R937" s="5"/>
      <c r="S937" s="5"/>
    </row>
    <row r="938" spans="1:19" x14ac:dyDescent="0.2">
      <c r="A938" s="5"/>
      <c r="D938" s="152"/>
      <c r="J938" s="5"/>
      <c r="K938" s="5"/>
      <c r="L938" s="5"/>
      <c r="M938" s="5"/>
      <c r="N938" s="5"/>
      <c r="O938" s="5"/>
      <c r="P938" s="5"/>
      <c r="Q938" s="5"/>
      <c r="R938" s="5"/>
      <c r="S938" s="5"/>
    </row>
    <row r="939" spans="1:19" x14ac:dyDescent="0.2">
      <c r="A939" s="5"/>
      <c r="D939" s="152"/>
      <c r="J939" s="5"/>
      <c r="K939" s="5"/>
      <c r="L939" s="5"/>
      <c r="M939" s="5"/>
      <c r="N939" s="5"/>
      <c r="O939" s="5"/>
      <c r="P939" s="5"/>
      <c r="Q939" s="5"/>
      <c r="R939" s="5"/>
      <c r="S939" s="5"/>
    </row>
    <row r="940" spans="1:19" x14ac:dyDescent="0.2">
      <c r="A940" s="5"/>
      <c r="D940" s="152"/>
      <c r="J940" s="5"/>
      <c r="K940" s="5"/>
      <c r="L940" s="5"/>
      <c r="M940" s="5"/>
      <c r="N940" s="5"/>
      <c r="O940" s="5"/>
      <c r="P940" s="5"/>
      <c r="Q940" s="5"/>
      <c r="R940" s="5"/>
      <c r="S940" s="5"/>
    </row>
    <row r="941" spans="1:19" x14ac:dyDescent="0.2">
      <c r="A941" s="5"/>
      <c r="D941" s="152"/>
      <c r="J941" s="5"/>
      <c r="K941" s="5"/>
      <c r="L941" s="5"/>
      <c r="M941" s="5"/>
      <c r="N941" s="5"/>
      <c r="O941" s="5"/>
      <c r="P941" s="5"/>
      <c r="Q941" s="5"/>
      <c r="R941" s="5"/>
      <c r="S941" s="5"/>
    </row>
    <row r="942" spans="1:19" x14ac:dyDescent="0.2">
      <c r="A942" s="5"/>
      <c r="D942" s="152"/>
      <c r="J942" s="5"/>
      <c r="K942" s="5"/>
      <c r="L942" s="5"/>
      <c r="M942" s="5"/>
      <c r="N942" s="5"/>
      <c r="O942" s="5"/>
      <c r="P942" s="5"/>
      <c r="Q942" s="5"/>
      <c r="R942" s="5"/>
      <c r="S942" s="5"/>
    </row>
    <row r="943" spans="1:19" x14ac:dyDescent="0.2">
      <c r="A943" s="5"/>
      <c r="D943" s="152"/>
      <c r="J943" s="5"/>
      <c r="K943" s="5"/>
      <c r="L943" s="5"/>
      <c r="M943" s="5"/>
      <c r="N943" s="5"/>
      <c r="O943" s="5"/>
      <c r="P943" s="5"/>
      <c r="Q943" s="5"/>
      <c r="R943" s="5"/>
      <c r="S943" s="5"/>
    </row>
    <row r="944" spans="1:19" x14ac:dyDescent="0.2">
      <c r="A944" s="5"/>
      <c r="D944" s="152"/>
      <c r="J944" s="5"/>
      <c r="K944" s="5"/>
      <c r="L944" s="5"/>
      <c r="M944" s="5"/>
      <c r="N944" s="5"/>
      <c r="O944" s="5"/>
      <c r="P944" s="5"/>
      <c r="Q944" s="5"/>
      <c r="R944" s="5"/>
      <c r="S944" s="5"/>
    </row>
    <row r="945" spans="1:19" x14ac:dyDescent="0.2">
      <c r="A945" s="5"/>
      <c r="D945" s="152"/>
      <c r="J945" s="5"/>
      <c r="K945" s="5"/>
      <c r="L945" s="5"/>
      <c r="M945" s="5"/>
      <c r="N945" s="5"/>
      <c r="O945" s="5"/>
      <c r="P945" s="5"/>
      <c r="Q945" s="5"/>
      <c r="R945" s="5"/>
      <c r="S945" s="5"/>
    </row>
    <row r="946" spans="1:19" x14ac:dyDescent="0.2">
      <c r="A946" s="5"/>
      <c r="D946" s="152"/>
      <c r="J946" s="5"/>
      <c r="K946" s="5"/>
      <c r="L946" s="5"/>
      <c r="M946" s="5"/>
      <c r="N946" s="5"/>
      <c r="O946" s="5"/>
      <c r="P946" s="5"/>
      <c r="Q946" s="5"/>
      <c r="R946" s="5"/>
      <c r="S946" s="5"/>
    </row>
    <row r="947" spans="1:19" x14ac:dyDescent="0.2">
      <c r="A947" s="5"/>
      <c r="D947" s="152"/>
      <c r="J947" s="5"/>
      <c r="K947" s="5"/>
      <c r="L947" s="5"/>
      <c r="M947" s="5"/>
      <c r="N947" s="5"/>
      <c r="O947" s="5"/>
      <c r="P947" s="5"/>
      <c r="Q947" s="5"/>
      <c r="R947" s="5"/>
      <c r="S947" s="5"/>
    </row>
    <row r="948" spans="1:19" x14ac:dyDescent="0.2">
      <c r="A948" s="5"/>
      <c r="D948" s="152"/>
      <c r="J948" s="5"/>
      <c r="K948" s="5"/>
      <c r="L948" s="5"/>
      <c r="M948" s="5"/>
      <c r="N948" s="5"/>
      <c r="O948" s="5"/>
      <c r="P948" s="5"/>
      <c r="Q948" s="5"/>
      <c r="R948" s="5"/>
      <c r="S948" s="5"/>
    </row>
    <row r="949" spans="1:19" x14ac:dyDescent="0.2">
      <c r="A949" s="5"/>
      <c r="D949" s="152"/>
      <c r="J949" s="5"/>
      <c r="K949" s="5"/>
      <c r="L949" s="5"/>
      <c r="M949" s="5"/>
      <c r="N949" s="5"/>
      <c r="O949" s="5"/>
      <c r="P949" s="5"/>
      <c r="Q949" s="5"/>
      <c r="R949" s="5"/>
      <c r="S949" s="5"/>
    </row>
    <row r="950" spans="1:19" x14ac:dyDescent="0.2">
      <c r="A950" s="5"/>
      <c r="D950" s="152"/>
      <c r="J950" s="5"/>
      <c r="K950" s="5"/>
      <c r="L950" s="5"/>
      <c r="M950" s="5"/>
      <c r="N950" s="5"/>
      <c r="O950" s="5"/>
      <c r="P950" s="5"/>
      <c r="Q950" s="5"/>
      <c r="R950" s="5"/>
      <c r="S950" s="5"/>
    </row>
    <row r="951" spans="1:19" x14ac:dyDescent="0.2">
      <c r="A951" s="5"/>
      <c r="D951" s="152"/>
      <c r="J951" s="5"/>
      <c r="K951" s="5"/>
      <c r="L951" s="5"/>
      <c r="M951" s="5"/>
      <c r="N951" s="5"/>
      <c r="O951" s="5"/>
      <c r="P951" s="5"/>
      <c r="Q951" s="5"/>
      <c r="R951" s="5"/>
      <c r="S951" s="5"/>
    </row>
    <row r="952" spans="1:19" x14ac:dyDescent="0.2">
      <c r="A952" s="5"/>
      <c r="D952" s="152"/>
      <c r="J952" s="5"/>
      <c r="K952" s="5"/>
      <c r="L952" s="5"/>
      <c r="M952" s="5"/>
      <c r="N952" s="5"/>
      <c r="O952" s="5"/>
      <c r="P952" s="5"/>
      <c r="Q952" s="5"/>
      <c r="R952" s="5"/>
      <c r="S952" s="5"/>
    </row>
    <row r="953" spans="1:19" x14ac:dyDescent="0.2">
      <c r="A953" s="5"/>
      <c r="D953" s="152"/>
      <c r="J953" s="5"/>
      <c r="K953" s="5"/>
      <c r="L953" s="5"/>
      <c r="M953" s="5"/>
      <c r="N953" s="5"/>
      <c r="O953" s="5"/>
      <c r="P953" s="5"/>
      <c r="Q953" s="5"/>
      <c r="R953" s="5"/>
      <c r="S953" s="5"/>
    </row>
    <row r="954" spans="1:19" x14ac:dyDescent="0.2">
      <c r="A954" s="5"/>
      <c r="D954" s="152"/>
      <c r="J954" s="5"/>
      <c r="K954" s="5"/>
      <c r="L954" s="5"/>
      <c r="M954" s="5"/>
      <c r="N954" s="5"/>
      <c r="O954" s="5"/>
      <c r="P954" s="5"/>
      <c r="Q954" s="5"/>
      <c r="R954" s="5"/>
      <c r="S954" s="5"/>
    </row>
    <row r="955" spans="1:19" x14ac:dyDescent="0.2">
      <c r="A955" s="5"/>
      <c r="D955" s="152"/>
      <c r="J955" s="5"/>
      <c r="K955" s="5"/>
      <c r="L955" s="5"/>
      <c r="M955" s="5"/>
      <c r="N955" s="5"/>
      <c r="O955" s="5"/>
      <c r="P955" s="5"/>
      <c r="Q955" s="5"/>
      <c r="R955" s="5"/>
      <c r="S955" s="5"/>
    </row>
    <row r="956" spans="1:19" x14ac:dyDescent="0.2">
      <c r="A956" s="5"/>
      <c r="D956" s="152"/>
      <c r="J956" s="5"/>
      <c r="K956" s="5"/>
      <c r="L956" s="5"/>
      <c r="M956" s="5"/>
      <c r="N956" s="5"/>
      <c r="O956" s="5"/>
      <c r="P956" s="5"/>
      <c r="Q956" s="5"/>
      <c r="R956" s="5"/>
      <c r="S956" s="5"/>
    </row>
    <row r="957" spans="1:19" x14ac:dyDescent="0.2">
      <c r="A957" s="5"/>
      <c r="D957" s="152"/>
      <c r="J957" s="5"/>
      <c r="K957" s="5"/>
      <c r="L957" s="5"/>
      <c r="M957" s="5"/>
      <c r="N957" s="5"/>
      <c r="O957" s="5"/>
      <c r="P957" s="5"/>
      <c r="Q957" s="5"/>
      <c r="R957" s="5"/>
      <c r="S957" s="5"/>
    </row>
    <row r="958" spans="1:19" x14ac:dyDescent="0.2">
      <c r="A958" s="5"/>
      <c r="D958" s="152"/>
      <c r="J958" s="5"/>
      <c r="K958" s="5"/>
      <c r="L958" s="5"/>
      <c r="M958" s="5"/>
      <c r="N958" s="5"/>
      <c r="O958" s="5"/>
      <c r="P958" s="5"/>
      <c r="Q958" s="5"/>
      <c r="R958" s="5"/>
      <c r="S958" s="5"/>
    </row>
    <row r="959" spans="1:19" x14ac:dyDescent="0.2">
      <c r="A959" s="5"/>
      <c r="D959" s="152"/>
      <c r="J959" s="5"/>
      <c r="K959" s="5"/>
      <c r="L959" s="5"/>
      <c r="M959" s="5"/>
      <c r="N959" s="5"/>
      <c r="O959" s="5"/>
      <c r="P959" s="5"/>
      <c r="Q959" s="5"/>
      <c r="R959" s="5"/>
      <c r="S959" s="5"/>
    </row>
    <row r="960" spans="1:19" x14ac:dyDescent="0.2">
      <c r="A960" s="5"/>
      <c r="D960" s="152"/>
      <c r="J960" s="5"/>
      <c r="K960" s="5"/>
      <c r="L960" s="5"/>
      <c r="M960" s="5"/>
      <c r="N960" s="5"/>
      <c r="O960" s="5"/>
      <c r="P960" s="5"/>
      <c r="Q960" s="5"/>
      <c r="R960" s="5"/>
      <c r="S960" s="5"/>
    </row>
    <row r="961" spans="1:19" x14ac:dyDescent="0.2">
      <c r="A961" s="5"/>
      <c r="D961" s="152"/>
      <c r="J961" s="5"/>
      <c r="K961" s="5"/>
      <c r="L961" s="5"/>
      <c r="M961" s="5"/>
      <c r="N961" s="5"/>
      <c r="O961" s="5"/>
      <c r="P961" s="5"/>
      <c r="Q961" s="5"/>
      <c r="R961" s="5"/>
      <c r="S961" s="5"/>
    </row>
    <row r="962" spans="1:19" x14ac:dyDescent="0.2">
      <c r="A962" s="5"/>
      <c r="D962" s="152"/>
      <c r="J962" s="5"/>
      <c r="K962" s="5"/>
      <c r="L962" s="5"/>
      <c r="M962" s="5"/>
      <c r="N962" s="5"/>
      <c r="O962" s="5"/>
      <c r="P962" s="5"/>
      <c r="Q962" s="5"/>
      <c r="R962" s="5"/>
      <c r="S962" s="5"/>
    </row>
    <row r="963" spans="1:19" x14ac:dyDescent="0.2">
      <c r="A963" s="5"/>
      <c r="D963" s="152"/>
      <c r="J963" s="5"/>
      <c r="K963" s="5"/>
      <c r="L963" s="5"/>
      <c r="M963" s="5"/>
      <c r="N963" s="5"/>
      <c r="O963" s="5"/>
      <c r="P963" s="5"/>
      <c r="Q963" s="5"/>
      <c r="R963" s="5"/>
      <c r="S963" s="5"/>
    </row>
    <row r="964" spans="1:19" x14ac:dyDescent="0.2">
      <c r="A964" s="5"/>
      <c r="D964" s="152"/>
      <c r="J964" s="5"/>
      <c r="K964" s="5"/>
      <c r="L964" s="5"/>
      <c r="M964" s="5"/>
      <c r="N964" s="5"/>
      <c r="O964" s="5"/>
      <c r="P964" s="5"/>
      <c r="Q964" s="5"/>
      <c r="R964" s="5"/>
      <c r="S964" s="5"/>
    </row>
    <row r="965" spans="1:19" x14ac:dyDescent="0.2">
      <c r="A965" s="5"/>
      <c r="D965" s="152"/>
      <c r="J965" s="5"/>
      <c r="K965" s="5"/>
      <c r="L965" s="5"/>
      <c r="M965" s="5"/>
      <c r="N965" s="5"/>
      <c r="O965" s="5"/>
      <c r="P965" s="5"/>
      <c r="Q965" s="5"/>
      <c r="R965" s="5"/>
      <c r="S965" s="5"/>
    </row>
    <row r="966" spans="1:19" x14ac:dyDescent="0.2">
      <c r="A966" s="5"/>
      <c r="D966" s="152"/>
      <c r="J966" s="5"/>
      <c r="K966" s="5"/>
      <c r="L966" s="5"/>
      <c r="M966" s="5"/>
      <c r="N966" s="5"/>
      <c r="O966" s="5"/>
      <c r="P966" s="5"/>
      <c r="Q966" s="5"/>
      <c r="R966" s="5"/>
      <c r="S966" s="5"/>
    </row>
    <row r="967" spans="1:19" x14ac:dyDescent="0.2">
      <c r="A967" s="5"/>
      <c r="D967" s="152"/>
      <c r="J967" s="5"/>
      <c r="K967" s="5"/>
      <c r="L967" s="5"/>
      <c r="M967" s="5"/>
      <c r="N967" s="5"/>
      <c r="O967" s="5"/>
      <c r="P967" s="5"/>
      <c r="Q967" s="5"/>
      <c r="R967" s="5"/>
      <c r="S967" s="5"/>
    </row>
    <row r="968" spans="1:19" x14ac:dyDescent="0.2">
      <c r="A968" s="5"/>
      <c r="D968" s="152"/>
      <c r="J968" s="5"/>
      <c r="K968" s="5"/>
      <c r="L968" s="5"/>
      <c r="M968" s="5"/>
      <c r="N968" s="5"/>
      <c r="O968" s="5"/>
      <c r="P968" s="5"/>
      <c r="Q968" s="5"/>
      <c r="R968" s="5"/>
      <c r="S968" s="5"/>
    </row>
    <row r="969" spans="1:19" x14ac:dyDescent="0.2">
      <c r="A969" s="5"/>
      <c r="D969" s="152"/>
      <c r="J969" s="5"/>
      <c r="K969" s="5"/>
      <c r="L969" s="5"/>
      <c r="M969" s="5"/>
      <c r="N969" s="5"/>
      <c r="O969" s="5"/>
      <c r="P969" s="5"/>
      <c r="Q969" s="5"/>
      <c r="R969" s="5"/>
      <c r="S969" s="5"/>
    </row>
    <row r="970" spans="1:19" x14ac:dyDescent="0.2">
      <c r="A970" s="5"/>
      <c r="D970" s="152"/>
      <c r="J970" s="5"/>
      <c r="K970" s="5"/>
      <c r="L970" s="5"/>
      <c r="M970" s="5"/>
      <c r="N970" s="5"/>
      <c r="O970" s="5"/>
      <c r="P970" s="5"/>
      <c r="Q970" s="5"/>
      <c r="R970" s="5"/>
      <c r="S970" s="5"/>
    </row>
    <row r="971" spans="1:19" x14ac:dyDescent="0.2">
      <c r="A971" s="5"/>
      <c r="D971" s="152"/>
      <c r="J971" s="5"/>
      <c r="K971" s="5"/>
      <c r="L971" s="5"/>
      <c r="M971" s="5"/>
      <c r="N971" s="5"/>
      <c r="O971" s="5"/>
      <c r="P971" s="5"/>
      <c r="Q971" s="5"/>
      <c r="R971" s="5"/>
      <c r="S971" s="5"/>
    </row>
    <row r="972" spans="1:19" x14ac:dyDescent="0.2">
      <c r="A972" s="5"/>
      <c r="D972" s="152"/>
      <c r="J972" s="5"/>
      <c r="K972" s="5"/>
      <c r="L972" s="5"/>
      <c r="M972" s="5"/>
      <c r="N972" s="5"/>
      <c r="O972" s="5"/>
      <c r="P972" s="5"/>
      <c r="Q972" s="5"/>
      <c r="R972" s="5"/>
      <c r="S972" s="5"/>
    </row>
    <row r="973" spans="1:19" x14ac:dyDescent="0.2">
      <c r="A973" s="5"/>
      <c r="D973" s="152"/>
      <c r="J973" s="5"/>
      <c r="K973" s="5"/>
      <c r="L973" s="5"/>
      <c r="M973" s="5"/>
      <c r="N973" s="5"/>
      <c r="O973" s="5"/>
      <c r="P973" s="5"/>
      <c r="Q973" s="5"/>
      <c r="R973" s="5"/>
      <c r="S973" s="5"/>
    </row>
    <row r="974" spans="1:19" x14ac:dyDescent="0.2">
      <c r="A974" s="5"/>
      <c r="D974" s="152"/>
      <c r="J974" s="5"/>
      <c r="K974" s="5"/>
      <c r="L974" s="5"/>
      <c r="M974" s="5"/>
      <c r="N974" s="5"/>
      <c r="O974" s="5"/>
      <c r="P974" s="5"/>
      <c r="Q974" s="5"/>
      <c r="R974" s="5"/>
      <c r="S974" s="5"/>
    </row>
    <row r="975" spans="1:19" x14ac:dyDescent="0.2">
      <c r="A975" s="5"/>
      <c r="D975" s="152"/>
      <c r="J975" s="5"/>
      <c r="K975" s="5"/>
      <c r="L975" s="5"/>
      <c r="M975" s="5"/>
      <c r="N975" s="5"/>
      <c r="O975" s="5"/>
      <c r="P975" s="5"/>
      <c r="Q975" s="5"/>
      <c r="R975" s="5"/>
      <c r="S975" s="5"/>
    </row>
    <row r="976" spans="1:19" x14ac:dyDescent="0.2">
      <c r="A976" s="5"/>
      <c r="D976" s="152"/>
      <c r="J976" s="5"/>
      <c r="K976" s="5"/>
      <c r="L976" s="5"/>
      <c r="M976" s="5"/>
      <c r="N976" s="5"/>
      <c r="O976" s="5"/>
      <c r="P976" s="5"/>
      <c r="Q976" s="5"/>
      <c r="R976" s="5"/>
      <c r="S976" s="5"/>
    </row>
    <row r="977" spans="1:19" x14ac:dyDescent="0.2">
      <c r="A977" s="5"/>
      <c r="D977" s="152"/>
      <c r="J977" s="5"/>
      <c r="K977" s="5"/>
      <c r="L977" s="5"/>
      <c r="M977" s="5"/>
      <c r="N977" s="5"/>
      <c r="O977" s="5"/>
      <c r="P977" s="5"/>
      <c r="Q977" s="5"/>
      <c r="R977" s="5"/>
      <c r="S977" s="5"/>
    </row>
    <row r="978" spans="1:19" x14ac:dyDescent="0.2">
      <c r="A978" s="5"/>
      <c r="D978" s="152"/>
      <c r="J978" s="5"/>
      <c r="K978" s="5"/>
      <c r="L978" s="5"/>
      <c r="M978" s="5"/>
      <c r="N978" s="5"/>
      <c r="O978" s="5"/>
      <c r="P978" s="5"/>
      <c r="Q978" s="5"/>
      <c r="R978" s="5"/>
      <c r="S978" s="5"/>
    </row>
    <row r="979" spans="1:19" x14ac:dyDescent="0.2">
      <c r="A979" s="5"/>
      <c r="D979" s="152"/>
      <c r="J979" s="5"/>
      <c r="K979" s="5"/>
      <c r="L979" s="5"/>
      <c r="M979" s="5"/>
      <c r="N979" s="5"/>
      <c r="O979" s="5"/>
      <c r="P979" s="5"/>
      <c r="Q979" s="5"/>
      <c r="R979" s="5"/>
      <c r="S979" s="5"/>
    </row>
    <row r="980" spans="1:19" x14ac:dyDescent="0.2">
      <c r="A980" s="5"/>
      <c r="D980" s="152"/>
      <c r="J980" s="5"/>
      <c r="K980" s="5"/>
      <c r="L980" s="5"/>
      <c r="M980" s="5"/>
      <c r="N980" s="5"/>
      <c r="O980" s="5"/>
      <c r="P980" s="5"/>
      <c r="Q980" s="5"/>
      <c r="R980" s="5"/>
      <c r="S980" s="5"/>
    </row>
    <row r="981" spans="1:19" x14ac:dyDescent="0.2">
      <c r="A981" s="5"/>
      <c r="D981" s="152"/>
      <c r="J981" s="5"/>
      <c r="K981" s="5"/>
      <c r="L981" s="5"/>
      <c r="M981" s="5"/>
      <c r="N981" s="5"/>
      <c r="O981" s="5"/>
      <c r="P981" s="5"/>
      <c r="Q981" s="5"/>
      <c r="R981" s="5"/>
      <c r="S981" s="5"/>
    </row>
    <row r="982" spans="1:19" x14ac:dyDescent="0.2">
      <c r="A982" s="5"/>
      <c r="D982" s="152"/>
      <c r="J982" s="5"/>
      <c r="K982" s="5"/>
      <c r="L982" s="5"/>
      <c r="M982" s="5"/>
      <c r="N982" s="5"/>
      <c r="O982" s="5"/>
      <c r="P982" s="5"/>
      <c r="Q982" s="5"/>
      <c r="R982" s="5"/>
      <c r="S982" s="5"/>
    </row>
    <row r="983" spans="1:19" x14ac:dyDescent="0.2">
      <c r="A983" s="5"/>
      <c r="D983" s="152"/>
      <c r="J983" s="5"/>
      <c r="K983" s="5"/>
      <c r="L983" s="5"/>
      <c r="M983" s="5"/>
      <c r="N983" s="5"/>
      <c r="O983" s="5"/>
      <c r="P983" s="5"/>
      <c r="Q983" s="5"/>
      <c r="R983" s="5"/>
      <c r="S983" s="5"/>
    </row>
    <row r="984" spans="1:19" x14ac:dyDescent="0.2">
      <c r="A984" s="5"/>
      <c r="D984" s="152"/>
      <c r="J984" s="5"/>
      <c r="K984" s="5"/>
      <c r="L984" s="5"/>
      <c r="M984" s="5"/>
      <c r="N984" s="5"/>
      <c r="O984" s="5"/>
      <c r="P984" s="5"/>
      <c r="Q984" s="5"/>
      <c r="R984" s="5"/>
      <c r="S984" s="5"/>
    </row>
    <row r="985" spans="1:19" x14ac:dyDescent="0.2">
      <c r="A985" s="5"/>
      <c r="D985" s="152"/>
      <c r="J985" s="5"/>
      <c r="K985" s="5"/>
      <c r="L985" s="5"/>
      <c r="M985" s="5"/>
      <c r="N985" s="5"/>
      <c r="O985" s="5"/>
      <c r="P985" s="5"/>
      <c r="Q985" s="5"/>
      <c r="R985" s="5"/>
      <c r="S985" s="5"/>
    </row>
    <row r="986" spans="1:19" x14ac:dyDescent="0.2">
      <c r="A986" s="5"/>
      <c r="D986" s="152"/>
      <c r="J986" s="5"/>
      <c r="K986" s="5"/>
      <c r="L986" s="5"/>
      <c r="M986" s="5"/>
      <c r="N986" s="5"/>
      <c r="O986" s="5"/>
      <c r="P986" s="5"/>
      <c r="Q986" s="5"/>
      <c r="R986" s="5"/>
      <c r="S986" s="5"/>
    </row>
    <row r="987" spans="1:19" x14ac:dyDescent="0.2">
      <c r="A987" s="5"/>
      <c r="D987" s="152"/>
      <c r="J987" s="5"/>
      <c r="K987" s="5"/>
      <c r="L987" s="5"/>
      <c r="M987" s="5"/>
      <c r="N987" s="5"/>
      <c r="O987" s="5"/>
      <c r="P987" s="5"/>
      <c r="Q987" s="5"/>
      <c r="R987" s="5"/>
      <c r="S987" s="5"/>
    </row>
    <row r="988" spans="1:19" x14ac:dyDescent="0.2">
      <c r="A988" s="5"/>
      <c r="D988" s="152"/>
      <c r="J988" s="5"/>
      <c r="K988" s="5"/>
      <c r="L988" s="5"/>
      <c r="M988" s="5"/>
      <c r="N988" s="5"/>
      <c r="O988" s="5"/>
      <c r="P988" s="5"/>
      <c r="Q988" s="5"/>
      <c r="R988" s="5"/>
      <c r="S988" s="5"/>
    </row>
    <row r="989" spans="1:19" x14ac:dyDescent="0.2">
      <c r="A989" s="5"/>
      <c r="D989" s="152"/>
      <c r="J989" s="5"/>
      <c r="K989" s="5"/>
      <c r="L989" s="5"/>
      <c r="M989" s="5"/>
      <c r="N989" s="5"/>
      <c r="O989" s="5"/>
      <c r="P989" s="5"/>
      <c r="Q989" s="5"/>
      <c r="R989" s="5"/>
      <c r="S989" s="5"/>
    </row>
    <row r="990" spans="1:19" x14ac:dyDescent="0.2">
      <c r="A990" s="5"/>
      <c r="D990" s="152"/>
      <c r="J990" s="5"/>
      <c r="K990" s="5"/>
      <c r="L990" s="5"/>
      <c r="M990" s="5"/>
      <c r="N990" s="5"/>
      <c r="O990" s="5"/>
      <c r="P990" s="5"/>
      <c r="Q990" s="5"/>
      <c r="R990" s="5"/>
      <c r="S990" s="5"/>
    </row>
    <row r="991" spans="1:19" x14ac:dyDescent="0.2">
      <c r="A991" s="5"/>
      <c r="D991" s="152"/>
      <c r="J991" s="5"/>
      <c r="K991" s="5"/>
      <c r="L991" s="5"/>
      <c r="M991" s="5"/>
      <c r="N991" s="5"/>
      <c r="O991" s="5"/>
      <c r="P991" s="5"/>
      <c r="Q991" s="5"/>
      <c r="R991" s="5"/>
      <c r="S991" s="5"/>
    </row>
    <row r="992" spans="1:19" x14ac:dyDescent="0.2">
      <c r="A992" s="5"/>
      <c r="D992" s="152"/>
      <c r="J992" s="5"/>
      <c r="K992" s="5"/>
      <c r="L992" s="5"/>
      <c r="M992" s="5"/>
      <c r="N992" s="5"/>
      <c r="O992" s="5"/>
      <c r="P992" s="5"/>
      <c r="Q992" s="5"/>
      <c r="R992" s="5"/>
      <c r="S992" s="5"/>
    </row>
    <row r="993" spans="1:19" x14ac:dyDescent="0.2">
      <c r="A993" s="5"/>
      <c r="D993" s="152"/>
      <c r="J993" s="5"/>
      <c r="K993" s="5"/>
      <c r="L993" s="5"/>
      <c r="M993" s="5"/>
      <c r="N993" s="5"/>
      <c r="O993" s="5"/>
      <c r="P993" s="5"/>
      <c r="Q993" s="5"/>
      <c r="R993" s="5"/>
      <c r="S993" s="5"/>
    </row>
    <row r="994" spans="1:19" x14ac:dyDescent="0.2">
      <c r="A994" s="5"/>
      <c r="D994" s="152"/>
      <c r="J994" s="5"/>
      <c r="K994" s="5"/>
      <c r="L994" s="5"/>
      <c r="M994" s="5"/>
      <c r="N994" s="5"/>
      <c r="O994" s="5"/>
      <c r="P994" s="5"/>
      <c r="Q994" s="5"/>
      <c r="R994" s="5"/>
      <c r="S994" s="5"/>
    </row>
    <row r="995" spans="1:19" x14ac:dyDescent="0.2">
      <c r="A995" s="5"/>
      <c r="D995" s="152"/>
      <c r="J995" s="5"/>
      <c r="K995" s="5"/>
      <c r="L995" s="5"/>
      <c r="M995" s="5"/>
      <c r="N995" s="5"/>
      <c r="O995" s="5"/>
      <c r="P995" s="5"/>
      <c r="Q995" s="5"/>
      <c r="R995" s="5"/>
      <c r="S995" s="5"/>
    </row>
    <row r="996" spans="1:19" x14ac:dyDescent="0.2">
      <c r="A996" s="5"/>
      <c r="D996" s="152"/>
      <c r="J996" s="5"/>
      <c r="K996" s="5"/>
      <c r="L996" s="5"/>
      <c r="M996" s="5"/>
      <c r="N996" s="5"/>
      <c r="O996" s="5"/>
      <c r="P996" s="5"/>
      <c r="Q996" s="5"/>
      <c r="R996" s="5"/>
      <c r="S996" s="5"/>
    </row>
    <row r="997" spans="1:19" x14ac:dyDescent="0.2">
      <c r="A997" s="5"/>
      <c r="D997" s="152"/>
      <c r="J997" s="5"/>
      <c r="K997" s="5"/>
      <c r="L997" s="5"/>
      <c r="M997" s="5"/>
      <c r="N997" s="5"/>
      <c r="O997" s="5"/>
      <c r="P997" s="5"/>
      <c r="Q997" s="5"/>
      <c r="R997" s="5"/>
      <c r="S997" s="5"/>
    </row>
    <row r="998" spans="1:19" x14ac:dyDescent="0.2">
      <c r="A998" s="5"/>
      <c r="D998" s="152"/>
      <c r="J998" s="5"/>
      <c r="K998" s="5"/>
      <c r="L998" s="5"/>
      <c r="M998" s="5"/>
      <c r="N998" s="5"/>
      <c r="O998" s="5"/>
      <c r="P998" s="5"/>
      <c r="Q998" s="5"/>
      <c r="R998" s="5"/>
      <c r="S998" s="5"/>
    </row>
    <row r="999" spans="1:19" x14ac:dyDescent="0.2">
      <c r="A999" s="5"/>
      <c r="D999" s="152"/>
      <c r="J999" s="5"/>
      <c r="K999" s="5"/>
      <c r="L999" s="5"/>
      <c r="M999" s="5"/>
      <c r="N999" s="5"/>
      <c r="O999" s="5"/>
      <c r="P999" s="5"/>
      <c r="Q999" s="5"/>
      <c r="R999" s="5"/>
      <c r="S999" s="5"/>
    </row>
    <row r="1000" spans="1:19" x14ac:dyDescent="0.2">
      <c r="A1000" s="5"/>
      <c r="D1000" s="152"/>
      <c r="J1000" s="5"/>
      <c r="K1000" s="5"/>
      <c r="L1000" s="5"/>
      <c r="M1000" s="5"/>
      <c r="N1000" s="5"/>
      <c r="O1000" s="5"/>
      <c r="P1000" s="5"/>
      <c r="Q1000" s="5"/>
      <c r="R1000" s="5"/>
      <c r="S1000" s="5"/>
    </row>
    <row r="1001" spans="1:19" x14ac:dyDescent="0.2">
      <c r="A1001" s="5"/>
      <c r="D1001" s="152"/>
      <c r="J1001" s="5"/>
      <c r="K1001" s="5"/>
      <c r="L1001" s="5"/>
      <c r="M1001" s="5"/>
      <c r="N1001" s="5"/>
      <c r="O1001" s="5"/>
      <c r="P1001" s="5"/>
      <c r="Q1001" s="5"/>
      <c r="R1001" s="5"/>
      <c r="S1001" s="5"/>
    </row>
    <row r="1002" spans="1:19" x14ac:dyDescent="0.2">
      <c r="A1002" s="5"/>
      <c r="D1002" s="152"/>
      <c r="J1002" s="5"/>
      <c r="K1002" s="5"/>
      <c r="L1002" s="5"/>
      <c r="M1002" s="5"/>
      <c r="N1002" s="5"/>
      <c r="O1002" s="5"/>
      <c r="P1002" s="5"/>
      <c r="Q1002" s="5"/>
      <c r="R1002" s="5"/>
      <c r="S1002" s="5"/>
    </row>
    <row r="1003" spans="1:19" x14ac:dyDescent="0.2">
      <c r="A1003" s="5"/>
      <c r="D1003" s="152"/>
      <c r="J1003" s="5"/>
      <c r="K1003" s="5"/>
      <c r="L1003" s="5"/>
      <c r="M1003" s="5"/>
      <c r="N1003" s="5"/>
      <c r="O1003" s="5"/>
      <c r="P1003" s="5"/>
      <c r="Q1003" s="5"/>
      <c r="R1003" s="5"/>
      <c r="S1003" s="5"/>
    </row>
    <row r="1004" spans="1:19" x14ac:dyDescent="0.2">
      <c r="A1004" s="5"/>
      <c r="D1004" s="152"/>
      <c r="J1004" s="5"/>
      <c r="K1004" s="5"/>
      <c r="L1004" s="5"/>
      <c r="M1004" s="5"/>
      <c r="N1004" s="5"/>
      <c r="O1004" s="5"/>
      <c r="P1004" s="5"/>
      <c r="Q1004" s="5"/>
      <c r="R1004" s="5"/>
      <c r="S1004" s="5"/>
    </row>
    <row r="1005" spans="1:19" x14ac:dyDescent="0.2">
      <c r="A1005" s="5"/>
      <c r="D1005" s="152"/>
      <c r="J1005" s="5"/>
      <c r="K1005" s="5"/>
      <c r="L1005" s="5"/>
      <c r="M1005" s="5"/>
      <c r="N1005" s="5"/>
      <c r="O1005" s="5"/>
      <c r="P1005" s="5"/>
      <c r="Q1005" s="5"/>
      <c r="R1005" s="5"/>
      <c r="S1005" s="5"/>
    </row>
    <row r="1006" spans="1:19" x14ac:dyDescent="0.2">
      <c r="A1006" s="5"/>
      <c r="D1006" s="152"/>
      <c r="J1006" s="5"/>
      <c r="K1006" s="5"/>
      <c r="L1006" s="5"/>
      <c r="M1006" s="5"/>
      <c r="N1006" s="5"/>
      <c r="O1006" s="5"/>
      <c r="P1006" s="5"/>
      <c r="Q1006" s="5"/>
      <c r="R1006" s="5"/>
      <c r="S1006" s="5"/>
    </row>
    <row r="1007" spans="1:19" x14ac:dyDescent="0.2">
      <c r="A1007" s="5"/>
      <c r="D1007" s="152"/>
      <c r="J1007" s="5"/>
      <c r="K1007" s="5"/>
      <c r="L1007" s="5"/>
      <c r="M1007" s="5"/>
      <c r="N1007" s="5"/>
      <c r="O1007" s="5"/>
      <c r="P1007" s="5"/>
      <c r="Q1007" s="5"/>
      <c r="R1007" s="5"/>
      <c r="S1007" s="5"/>
    </row>
    <row r="1008" spans="1:19" x14ac:dyDescent="0.2">
      <c r="A1008" s="5"/>
      <c r="D1008" s="152"/>
      <c r="J1008" s="5"/>
      <c r="K1008" s="5"/>
      <c r="L1008" s="5"/>
      <c r="M1008" s="5"/>
      <c r="N1008" s="5"/>
      <c r="O1008" s="5"/>
      <c r="P1008" s="5"/>
      <c r="Q1008" s="5"/>
      <c r="R1008" s="5"/>
      <c r="S1008" s="5"/>
    </row>
    <row r="1009" spans="1:19" x14ac:dyDescent="0.2">
      <c r="A1009" s="5"/>
      <c r="D1009" s="152"/>
      <c r="J1009" s="5"/>
      <c r="K1009" s="5"/>
      <c r="L1009" s="5"/>
      <c r="M1009" s="5"/>
      <c r="N1009" s="5"/>
      <c r="O1009" s="5"/>
      <c r="P1009" s="5"/>
      <c r="Q1009" s="5"/>
      <c r="R1009" s="5"/>
      <c r="S1009" s="5"/>
    </row>
    <row r="1010" spans="1:19" x14ac:dyDescent="0.2">
      <c r="A1010" s="5"/>
      <c r="D1010" s="152"/>
      <c r="J1010" s="5"/>
      <c r="K1010" s="5"/>
      <c r="L1010" s="5"/>
      <c r="M1010" s="5"/>
      <c r="N1010" s="5"/>
      <c r="O1010" s="5"/>
      <c r="P1010" s="5"/>
      <c r="Q1010" s="5"/>
      <c r="R1010" s="5"/>
      <c r="S1010" s="5"/>
    </row>
    <row r="1011" spans="1:19" x14ac:dyDescent="0.2">
      <c r="A1011" s="5"/>
      <c r="D1011" s="152"/>
      <c r="J1011" s="5"/>
      <c r="K1011" s="5"/>
      <c r="L1011" s="5"/>
      <c r="M1011" s="5"/>
      <c r="N1011" s="5"/>
      <c r="O1011" s="5"/>
      <c r="P1011" s="5"/>
      <c r="Q1011" s="5"/>
      <c r="R1011" s="5"/>
      <c r="S1011" s="5"/>
    </row>
    <row r="1012" spans="1:19" x14ac:dyDescent="0.2">
      <c r="A1012" s="5"/>
      <c r="D1012" s="152"/>
      <c r="J1012" s="5"/>
      <c r="K1012" s="5"/>
      <c r="L1012" s="5"/>
      <c r="M1012" s="5"/>
      <c r="N1012" s="5"/>
      <c r="O1012" s="5"/>
      <c r="P1012" s="5"/>
      <c r="Q1012" s="5"/>
      <c r="R1012" s="5"/>
      <c r="S1012" s="5"/>
    </row>
    <row r="1013" spans="1:19" x14ac:dyDescent="0.2">
      <c r="A1013" s="5"/>
      <c r="D1013" s="152"/>
      <c r="J1013" s="5"/>
      <c r="K1013" s="5"/>
      <c r="L1013" s="5"/>
      <c r="M1013" s="5"/>
      <c r="N1013" s="5"/>
      <c r="O1013" s="5"/>
      <c r="P1013" s="5"/>
      <c r="Q1013" s="5"/>
      <c r="R1013" s="5"/>
      <c r="S1013" s="5"/>
    </row>
    <row r="1014" spans="1:19" x14ac:dyDescent="0.2">
      <c r="A1014" s="5"/>
      <c r="D1014" s="152"/>
      <c r="J1014" s="5"/>
      <c r="K1014" s="5"/>
      <c r="L1014" s="5"/>
      <c r="M1014" s="5"/>
      <c r="N1014" s="5"/>
      <c r="O1014" s="5"/>
      <c r="P1014" s="5"/>
      <c r="Q1014" s="5"/>
      <c r="R1014" s="5"/>
      <c r="S1014" s="5"/>
    </row>
    <row r="1015" spans="1:19" x14ac:dyDescent="0.2">
      <c r="A1015" s="5"/>
      <c r="D1015" s="152"/>
      <c r="J1015" s="5"/>
      <c r="K1015" s="5"/>
      <c r="L1015" s="5"/>
      <c r="M1015" s="5"/>
      <c r="N1015" s="5"/>
      <c r="O1015" s="5"/>
      <c r="P1015" s="5"/>
      <c r="Q1015" s="5"/>
      <c r="R1015" s="5"/>
      <c r="S1015" s="5"/>
    </row>
    <row r="1016" spans="1:19" x14ac:dyDescent="0.2">
      <c r="A1016" s="5"/>
      <c r="D1016" s="152"/>
      <c r="J1016" s="5"/>
      <c r="K1016" s="5"/>
      <c r="L1016" s="5"/>
      <c r="M1016" s="5"/>
      <c r="N1016" s="5"/>
      <c r="O1016" s="5"/>
      <c r="P1016" s="5"/>
      <c r="Q1016" s="5"/>
      <c r="R1016" s="5"/>
      <c r="S1016" s="5"/>
    </row>
    <row r="1017" spans="1:19" x14ac:dyDescent="0.2">
      <c r="A1017" s="5"/>
      <c r="D1017" s="152"/>
      <c r="J1017" s="5"/>
      <c r="K1017" s="5"/>
      <c r="L1017" s="5"/>
      <c r="M1017" s="5"/>
      <c r="N1017" s="5"/>
      <c r="O1017" s="5"/>
      <c r="P1017" s="5"/>
      <c r="Q1017" s="5"/>
      <c r="R1017" s="5"/>
      <c r="S1017" s="5"/>
    </row>
    <row r="1018" spans="1:19" x14ac:dyDescent="0.2">
      <c r="A1018" s="5"/>
      <c r="D1018" s="152"/>
      <c r="J1018" s="5"/>
      <c r="K1018" s="5"/>
      <c r="L1018" s="5"/>
      <c r="M1018" s="5"/>
      <c r="N1018" s="5"/>
      <c r="O1018" s="5"/>
      <c r="P1018" s="5"/>
      <c r="Q1018" s="5"/>
      <c r="R1018" s="5"/>
      <c r="S1018" s="5"/>
    </row>
    <row r="1019" spans="1:19" x14ac:dyDescent="0.2">
      <c r="A1019" s="5"/>
      <c r="D1019" s="152"/>
      <c r="J1019" s="5"/>
      <c r="K1019" s="5"/>
      <c r="L1019" s="5"/>
      <c r="M1019" s="5"/>
      <c r="N1019" s="5"/>
      <c r="O1019" s="5"/>
      <c r="P1019" s="5"/>
      <c r="Q1019" s="5"/>
      <c r="R1019" s="5"/>
      <c r="S1019" s="5"/>
    </row>
    <row r="1020" spans="1:19" x14ac:dyDescent="0.2">
      <c r="A1020" s="5"/>
      <c r="D1020" s="152"/>
      <c r="J1020" s="5"/>
      <c r="K1020" s="5"/>
      <c r="L1020" s="5"/>
      <c r="M1020" s="5"/>
      <c r="N1020" s="5"/>
      <c r="O1020" s="5"/>
      <c r="P1020" s="5"/>
      <c r="Q1020" s="5"/>
      <c r="R1020" s="5"/>
      <c r="S1020" s="5"/>
    </row>
    <row r="1021" spans="1:19" x14ac:dyDescent="0.2">
      <c r="A1021" s="5"/>
      <c r="D1021" s="152"/>
      <c r="J1021" s="5"/>
      <c r="K1021" s="5"/>
      <c r="L1021" s="5"/>
      <c r="M1021" s="5"/>
      <c r="N1021" s="5"/>
      <c r="O1021" s="5"/>
      <c r="P1021" s="5"/>
      <c r="Q1021" s="5"/>
      <c r="R1021" s="5"/>
      <c r="S1021" s="5"/>
    </row>
    <row r="1022" spans="1:19" x14ac:dyDescent="0.2">
      <c r="A1022" s="5"/>
      <c r="D1022" s="152"/>
      <c r="J1022" s="5"/>
      <c r="K1022" s="5"/>
      <c r="L1022" s="5"/>
      <c r="M1022" s="5"/>
      <c r="N1022" s="5"/>
      <c r="O1022" s="5"/>
      <c r="P1022" s="5"/>
      <c r="Q1022" s="5"/>
      <c r="R1022" s="5"/>
      <c r="S1022" s="5"/>
    </row>
    <row r="1023" spans="1:19" x14ac:dyDescent="0.2">
      <c r="A1023" s="5"/>
      <c r="D1023" s="152"/>
      <c r="J1023" s="5"/>
      <c r="K1023" s="5"/>
      <c r="L1023" s="5"/>
      <c r="M1023" s="5"/>
      <c r="N1023" s="5"/>
      <c r="O1023" s="5"/>
      <c r="P1023" s="5"/>
      <c r="Q1023" s="5"/>
      <c r="R1023" s="5"/>
      <c r="S1023" s="5"/>
    </row>
    <row r="1024" spans="1:19" x14ac:dyDescent="0.2">
      <c r="A1024" s="5"/>
      <c r="D1024" s="152"/>
      <c r="J1024" s="5"/>
      <c r="K1024" s="5"/>
      <c r="L1024" s="5"/>
      <c r="M1024" s="5"/>
      <c r="N1024" s="5"/>
      <c r="O1024" s="5"/>
      <c r="P1024" s="5"/>
      <c r="Q1024" s="5"/>
      <c r="R1024" s="5"/>
      <c r="S1024" s="5"/>
    </row>
    <row r="1025" spans="1:19" x14ac:dyDescent="0.2">
      <c r="A1025" s="5"/>
      <c r="D1025" s="152"/>
      <c r="J1025" s="5"/>
      <c r="K1025" s="5"/>
      <c r="L1025" s="5"/>
      <c r="M1025" s="5"/>
      <c r="N1025" s="5"/>
      <c r="O1025" s="5"/>
      <c r="P1025" s="5"/>
      <c r="Q1025" s="5"/>
      <c r="R1025" s="5"/>
      <c r="S1025" s="5"/>
    </row>
    <row r="1026" spans="1:19" x14ac:dyDescent="0.2">
      <c r="A1026" s="5"/>
      <c r="D1026" s="152"/>
      <c r="J1026" s="5"/>
      <c r="K1026" s="5"/>
      <c r="L1026" s="5"/>
      <c r="M1026" s="5"/>
      <c r="N1026" s="5"/>
      <c r="O1026" s="5"/>
      <c r="P1026" s="5"/>
      <c r="Q1026" s="5"/>
      <c r="R1026" s="5"/>
      <c r="S1026" s="5"/>
    </row>
    <row r="1027" spans="1:19" x14ac:dyDescent="0.2">
      <c r="A1027" s="5"/>
      <c r="D1027" s="152"/>
      <c r="J1027" s="5"/>
      <c r="K1027" s="5"/>
      <c r="L1027" s="5"/>
      <c r="M1027" s="5"/>
      <c r="N1027" s="5"/>
      <c r="O1027" s="5"/>
      <c r="P1027" s="5"/>
      <c r="Q1027" s="5"/>
      <c r="R1027" s="5"/>
      <c r="S1027" s="5"/>
    </row>
    <row r="1028" spans="1:19" x14ac:dyDescent="0.2">
      <c r="A1028" s="5"/>
      <c r="D1028" s="152"/>
      <c r="J1028" s="5"/>
      <c r="K1028" s="5"/>
      <c r="L1028" s="5"/>
      <c r="M1028" s="5"/>
      <c r="N1028" s="5"/>
      <c r="O1028" s="5"/>
      <c r="P1028" s="5"/>
      <c r="Q1028" s="5"/>
      <c r="R1028" s="5"/>
      <c r="S1028" s="5"/>
    </row>
    <row r="1029" spans="1:19" x14ac:dyDescent="0.2">
      <c r="A1029" s="5"/>
      <c r="D1029" s="152"/>
      <c r="J1029" s="5"/>
      <c r="K1029" s="5"/>
      <c r="L1029" s="5"/>
      <c r="M1029" s="5"/>
      <c r="N1029" s="5"/>
      <c r="O1029" s="5"/>
      <c r="P1029" s="5"/>
      <c r="Q1029" s="5"/>
      <c r="R1029" s="5"/>
      <c r="S1029" s="5"/>
    </row>
    <row r="1030" spans="1:19" x14ac:dyDescent="0.2">
      <c r="A1030" s="5"/>
      <c r="D1030" s="152"/>
      <c r="J1030" s="5"/>
      <c r="K1030" s="5"/>
      <c r="L1030" s="5"/>
      <c r="M1030" s="5"/>
      <c r="N1030" s="5"/>
      <c r="O1030" s="5"/>
      <c r="P1030" s="5"/>
      <c r="Q1030" s="5"/>
      <c r="R1030" s="5"/>
      <c r="S1030" s="5"/>
    </row>
    <row r="1031" spans="1:19" x14ac:dyDescent="0.2">
      <c r="A1031" s="5"/>
      <c r="D1031" s="152"/>
      <c r="J1031" s="5"/>
      <c r="K1031" s="5"/>
      <c r="L1031" s="5"/>
      <c r="M1031" s="5"/>
      <c r="N1031" s="5"/>
      <c r="O1031" s="5"/>
      <c r="P1031" s="5"/>
      <c r="Q1031" s="5"/>
      <c r="R1031" s="5"/>
      <c r="S1031" s="5"/>
    </row>
    <row r="1032" spans="1:19" x14ac:dyDescent="0.2">
      <c r="A1032" s="5"/>
      <c r="D1032" s="152"/>
      <c r="J1032" s="5"/>
      <c r="K1032" s="5"/>
      <c r="L1032" s="5"/>
      <c r="M1032" s="5"/>
      <c r="N1032" s="5"/>
      <c r="O1032" s="5"/>
      <c r="P1032" s="5"/>
      <c r="Q1032" s="5"/>
      <c r="R1032" s="5"/>
      <c r="S1032" s="5"/>
    </row>
    <row r="1033" spans="1:19" x14ac:dyDescent="0.2">
      <c r="A1033" s="5"/>
      <c r="D1033" s="152"/>
      <c r="J1033" s="5"/>
      <c r="K1033" s="5"/>
      <c r="L1033" s="5"/>
      <c r="M1033" s="5"/>
      <c r="N1033" s="5"/>
      <c r="O1033" s="5"/>
      <c r="P1033" s="5"/>
      <c r="Q1033" s="5"/>
      <c r="R1033" s="5"/>
      <c r="S1033" s="5"/>
    </row>
    <row r="1034" spans="1:19" x14ac:dyDescent="0.2">
      <c r="A1034" s="5"/>
      <c r="D1034" s="152"/>
      <c r="J1034" s="5"/>
      <c r="K1034" s="5"/>
      <c r="L1034" s="5"/>
      <c r="M1034" s="5"/>
      <c r="N1034" s="5"/>
      <c r="O1034" s="5"/>
      <c r="P1034" s="5"/>
      <c r="Q1034" s="5"/>
      <c r="R1034" s="5"/>
      <c r="S1034" s="5"/>
    </row>
    <row r="1035" spans="1:19" x14ac:dyDescent="0.2">
      <c r="A1035" s="5"/>
      <c r="D1035" s="152"/>
      <c r="J1035" s="5"/>
      <c r="K1035" s="5"/>
      <c r="L1035" s="5"/>
      <c r="M1035" s="5"/>
      <c r="N1035" s="5"/>
      <c r="O1035" s="5"/>
      <c r="P1035" s="5"/>
      <c r="Q1035" s="5"/>
      <c r="R1035" s="5"/>
      <c r="S1035" s="5"/>
    </row>
    <row r="1036" spans="1:19" x14ac:dyDescent="0.2">
      <c r="A1036" s="5"/>
      <c r="D1036" s="152"/>
      <c r="J1036" s="5"/>
      <c r="K1036" s="5"/>
      <c r="L1036" s="5"/>
      <c r="M1036" s="5"/>
      <c r="N1036" s="5"/>
      <c r="O1036" s="5"/>
      <c r="P1036" s="5"/>
      <c r="Q1036" s="5"/>
      <c r="R1036" s="5"/>
      <c r="S1036" s="5"/>
    </row>
    <row r="1037" spans="1:19" x14ac:dyDescent="0.2">
      <c r="A1037" s="5"/>
      <c r="D1037" s="152"/>
      <c r="J1037" s="5"/>
      <c r="K1037" s="5"/>
      <c r="L1037" s="5"/>
      <c r="M1037" s="5"/>
      <c r="N1037" s="5"/>
      <c r="O1037" s="5"/>
      <c r="P1037" s="5"/>
      <c r="Q1037" s="5"/>
      <c r="R1037" s="5"/>
      <c r="S1037" s="5"/>
    </row>
    <row r="1038" spans="1:19" x14ac:dyDescent="0.2">
      <c r="A1038" s="5"/>
      <c r="D1038" s="152"/>
      <c r="J1038" s="5"/>
      <c r="K1038" s="5"/>
      <c r="L1038" s="5"/>
      <c r="M1038" s="5"/>
      <c r="N1038" s="5"/>
      <c r="O1038" s="5"/>
      <c r="P1038" s="5"/>
      <c r="Q1038" s="5"/>
      <c r="R1038" s="5"/>
      <c r="S1038" s="5"/>
    </row>
    <row r="1039" spans="1:19" x14ac:dyDescent="0.2">
      <c r="A1039" s="5"/>
      <c r="D1039" s="152"/>
      <c r="J1039" s="5"/>
      <c r="K1039" s="5"/>
      <c r="L1039" s="5"/>
      <c r="M1039" s="5"/>
      <c r="N1039" s="5"/>
      <c r="O1039" s="5"/>
      <c r="P1039" s="5"/>
      <c r="Q1039" s="5"/>
      <c r="R1039" s="5"/>
      <c r="S1039" s="5"/>
    </row>
    <row r="1040" spans="1:19" x14ac:dyDescent="0.2">
      <c r="A1040" s="5"/>
      <c r="D1040" s="152"/>
      <c r="J1040" s="5"/>
      <c r="K1040" s="5"/>
      <c r="L1040" s="5"/>
      <c r="M1040" s="5"/>
      <c r="N1040" s="5"/>
      <c r="O1040" s="5"/>
      <c r="P1040" s="5"/>
      <c r="Q1040" s="5"/>
      <c r="R1040" s="5"/>
      <c r="S1040" s="5"/>
    </row>
    <row r="1041" spans="1:19" x14ac:dyDescent="0.2">
      <c r="A1041" s="5"/>
      <c r="D1041" s="152"/>
      <c r="J1041" s="5"/>
      <c r="K1041" s="5"/>
      <c r="L1041" s="5"/>
      <c r="M1041" s="5"/>
      <c r="N1041" s="5"/>
      <c r="O1041" s="5"/>
      <c r="P1041" s="5"/>
      <c r="Q1041" s="5"/>
      <c r="R1041" s="5"/>
      <c r="S1041" s="5"/>
    </row>
    <row r="1042" spans="1:19" x14ac:dyDescent="0.2">
      <c r="A1042" s="5"/>
      <c r="D1042" s="152"/>
      <c r="J1042" s="5"/>
      <c r="K1042" s="5"/>
      <c r="L1042" s="5"/>
      <c r="M1042" s="5"/>
      <c r="N1042" s="5"/>
      <c r="O1042" s="5"/>
      <c r="P1042" s="5"/>
      <c r="Q1042" s="5"/>
      <c r="R1042" s="5"/>
      <c r="S1042" s="5"/>
    </row>
    <row r="1043" spans="1:19" x14ac:dyDescent="0.2">
      <c r="A1043" s="5"/>
      <c r="D1043" s="152"/>
      <c r="J1043" s="5"/>
      <c r="K1043" s="5"/>
      <c r="L1043" s="5"/>
      <c r="M1043" s="5"/>
      <c r="N1043" s="5"/>
      <c r="O1043" s="5"/>
      <c r="P1043" s="5"/>
      <c r="Q1043" s="5"/>
      <c r="R1043" s="5"/>
      <c r="S1043" s="5"/>
    </row>
    <row r="1044" spans="1:19" x14ac:dyDescent="0.2">
      <c r="A1044" s="5"/>
      <c r="D1044" s="152"/>
      <c r="J1044" s="5"/>
      <c r="K1044" s="5"/>
      <c r="L1044" s="5"/>
      <c r="M1044" s="5"/>
      <c r="N1044" s="5"/>
      <c r="O1044" s="5"/>
      <c r="P1044" s="5"/>
      <c r="Q1044" s="5"/>
      <c r="R1044" s="5"/>
      <c r="S1044" s="5"/>
    </row>
    <row r="1045" spans="1:19" x14ac:dyDescent="0.2">
      <c r="A1045" s="5"/>
      <c r="D1045" s="152"/>
      <c r="J1045" s="5"/>
      <c r="K1045" s="5"/>
      <c r="L1045" s="5"/>
      <c r="M1045" s="5"/>
      <c r="N1045" s="5"/>
      <c r="O1045" s="5"/>
      <c r="P1045" s="5"/>
      <c r="Q1045" s="5"/>
      <c r="R1045" s="5"/>
      <c r="S1045" s="5"/>
    </row>
    <row r="1046" spans="1:19" x14ac:dyDescent="0.2">
      <c r="A1046" s="5"/>
      <c r="D1046" s="152"/>
      <c r="J1046" s="5"/>
      <c r="K1046" s="5"/>
      <c r="L1046" s="5"/>
      <c r="M1046" s="5"/>
      <c r="N1046" s="5"/>
      <c r="O1046" s="5"/>
      <c r="P1046" s="5"/>
      <c r="Q1046" s="5"/>
      <c r="R1046" s="5"/>
      <c r="S1046" s="5"/>
    </row>
    <row r="1047" spans="1:19" x14ac:dyDescent="0.2">
      <c r="A1047" s="5"/>
      <c r="D1047" s="152"/>
      <c r="J1047" s="5"/>
      <c r="K1047" s="5"/>
      <c r="L1047" s="5"/>
      <c r="M1047" s="5"/>
      <c r="N1047" s="5"/>
      <c r="O1047" s="5"/>
      <c r="P1047" s="5"/>
      <c r="Q1047" s="5"/>
      <c r="R1047" s="5"/>
      <c r="S1047" s="5"/>
    </row>
    <row r="1048" spans="1:19" x14ac:dyDescent="0.2">
      <c r="A1048" s="5"/>
      <c r="D1048" s="152"/>
      <c r="J1048" s="5"/>
      <c r="K1048" s="5"/>
      <c r="L1048" s="5"/>
      <c r="M1048" s="5"/>
      <c r="N1048" s="5"/>
      <c r="O1048" s="5"/>
      <c r="P1048" s="5"/>
      <c r="Q1048" s="5"/>
      <c r="R1048" s="5"/>
      <c r="S1048" s="5"/>
    </row>
    <row r="1049" spans="1:19" x14ac:dyDescent="0.2">
      <c r="A1049" s="5"/>
      <c r="D1049" s="152"/>
      <c r="J1049" s="5"/>
      <c r="K1049" s="5"/>
      <c r="L1049" s="5"/>
      <c r="M1049" s="5"/>
      <c r="N1049" s="5"/>
      <c r="O1049" s="5"/>
      <c r="P1049" s="5"/>
      <c r="Q1049" s="5"/>
      <c r="R1049" s="5"/>
      <c r="S1049" s="5"/>
    </row>
    <row r="1050" spans="1:19" x14ac:dyDescent="0.2">
      <c r="A1050" s="5"/>
      <c r="D1050" s="152"/>
      <c r="J1050" s="5"/>
      <c r="K1050" s="5"/>
      <c r="L1050" s="5"/>
      <c r="M1050" s="5"/>
      <c r="N1050" s="5"/>
      <c r="O1050" s="5"/>
      <c r="P1050" s="5"/>
      <c r="Q1050" s="5"/>
      <c r="R1050" s="5"/>
      <c r="S1050" s="5"/>
    </row>
    <row r="1051" spans="1:19" x14ac:dyDescent="0.2">
      <c r="A1051" s="5"/>
      <c r="D1051" s="152"/>
      <c r="J1051" s="5"/>
      <c r="K1051" s="5"/>
      <c r="L1051" s="5"/>
      <c r="M1051" s="5"/>
      <c r="N1051" s="5"/>
      <c r="O1051" s="5"/>
      <c r="P1051" s="5"/>
      <c r="Q1051" s="5"/>
      <c r="R1051" s="5"/>
      <c r="S1051" s="5"/>
    </row>
    <row r="1052" spans="1:19" x14ac:dyDescent="0.2">
      <c r="A1052" s="5"/>
      <c r="D1052" s="152"/>
      <c r="J1052" s="5"/>
      <c r="K1052" s="5"/>
      <c r="L1052" s="5"/>
      <c r="M1052" s="5"/>
      <c r="N1052" s="5"/>
      <c r="O1052" s="5"/>
      <c r="P1052" s="5"/>
      <c r="Q1052" s="5"/>
      <c r="R1052" s="5"/>
      <c r="S1052" s="5"/>
    </row>
    <row r="1053" spans="1:19" x14ac:dyDescent="0.2">
      <c r="A1053" s="5"/>
      <c r="D1053" s="152"/>
      <c r="J1053" s="5"/>
      <c r="K1053" s="5"/>
      <c r="L1053" s="5"/>
      <c r="M1053" s="5"/>
      <c r="N1053" s="5"/>
      <c r="O1053" s="5"/>
      <c r="P1053" s="5"/>
      <c r="Q1053" s="5"/>
      <c r="R1053" s="5"/>
      <c r="S1053" s="5"/>
    </row>
    <row r="1054" spans="1:19" x14ac:dyDescent="0.2">
      <c r="A1054" s="5"/>
      <c r="D1054" s="152"/>
      <c r="J1054" s="5"/>
      <c r="K1054" s="5"/>
      <c r="L1054" s="5"/>
      <c r="M1054" s="5"/>
      <c r="N1054" s="5"/>
      <c r="O1054" s="5"/>
      <c r="P1054" s="5"/>
      <c r="Q1054" s="5"/>
      <c r="R1054" s="5"/>
      <c r="S1054" s="5"/>
    </row>
    <row r="1055" spans="1:19" x14ac:dyDescent="0.2">
      <c r="A1055" s="5"/>
      <c r="D1055" s="152"/>
      <c r="J1055" s="5"/>
      <c r="K1055" s="5"/>
      <c r="L1055" s="5"/>
      <c r="M1055" s="5"/>
      <c r="N1055" s="5"/>
      <c r="O1055" s="5"/>
      <c r="P1055" s="5"/>
      <c r="Q1055" s="5"/>
      <c r="R1055" s="5"/>
      <c r="S1055" s="5"/>
    </row>
    <row r="1056" spans="1:19" x14ac:dyDescent="0.2">
      <c r="A1056" s="5"/>
      <c r="D1056" s="152"/>
      <c r="J1056" s="5"/>
      <c r="K1056" s="5"/>
      <c r="L1056" s="5"/>
      <c r="M1056" s="5"/>
      <c r="N1056" s="5"/>
      <c r="O1056" s="5"/>
      <c r="P1056" s="5"/>
      <c r="Q1056" s="5"/>
      <c r="R1056" s="5"/>
      <c r="S1056" s="5"/>
    </row>
    <row r="1057" spans="1:19" x14ac:dyDescent="0.2">
      <c r="A1057" s="5"/>
      <c r="D1057" s="152"/>
      <c r="J1057" s="5"/>
      <c r="K1057" s="5"/>
      <c r="L1057" s="5"/>
      <c r="M1057" s="5"/>
      <c r="N1057" s="5"/>
      <c r="O1057" s="5"/>
      <c r="P1057" s="5"/>
      <c r="Q1057" s="5"/>
      <c r="R1057" s="5"/>
      <c r="S1057" s="5"/>
    </row>
    <row r="1058" spans="1:19" x14ac:dyDescent="0.2">
      <c r="A1058" s="5"/>
      <c r="D1058" s="152"/>
      <c r="J1058" s="5"/>
      <c r="K1058" s="5"/>
      <c r="L1058" s="5"/>
      <c r="M1058" s="5"/>
      <c r="N1058" s="5"/>
      <c r="O1058" s="5"/>
      <c r="P1058" s="5"/>
      <c r="Q1058" s="5"/>
      <c r="R1058" s="5"/>
      <c r="S1058" s="5"/>
    </row>
    <row r="1059" spans="1:19" x14ac:dyDescent="0.2">
      <c r="A1059" s="5"/>
      <c r="D1059" s="152"/>
      <c r="J1059" s="5"/>
      <c r="K1059" s="5"/>
      <c r="L1059" s="5"/>
      <c r="M1059" s="5"/>
      <c r="N1059" s="5"/>
      <c r="O1059" s="5"/>
      <c r="P1059" s="5"/>
      <c r="Q1059" s="5"/>
      <c r="R1059" s="5"/>
      <c r="S1059" s="5"/>
    </row>
    <row r="1060" spans="1:19" x14ac:dyDescent="0.2">
      <c r="A1060" s="5"/>
      <c r="D1060" s="152"/>
      <c r="J1060" s="5"/>
      <c r="K1060" s="5"/>
      <c r="L1060" s="5"/>
      <c r="M1060" s="5"/>
      <c r="N1060" s="5"/>
      <c r="O1060" s="5"/>
      <c r="P1060" s="5"/>
      <c r="Q1060" s="5"/>
      <c r="R1060" s="5"/>
      <c r="S1060" s="5"/>
    </row>
    <row r="1061" spans="1:19" x14ac:dyDescent="0.2">
      <c r="A1061" s="5"/>
      <c r="D1061" s="152"/>
      <c r="J1061" s="5"/>
      <c r="K1061" s="5"/>
      <c r="L1061" s="5"/>
      <c r="M1061" s="5"/>
      <c r="N1061" s="5"/>
      <c r="O1061" s="5"/>
      <c r="P1061" s="5"/>
      <c r="Q1061" s="5"/>
      <c r="R1061" s="5"/>
      <c r="S1061" s="5"/>
    </row>
    <row r="1062" spans="1:19" x14ac:dyDescent="0.2">
      <c r="A1062" s="5"/>
      <c r="D1062" s="152"/>
      <c r="J1062" s="5"/>
      <c r="K1062" s="5"/>
      <c r="L1062" s="5"/>
      <c r="M1062" s="5"/>
      <c r="N1062" s="5"/>
      <c r="O1062" s="5"/>
      <c r="P1062" s="5"/>
      <c r="Q1062" s="5"/>
      <c r="R1062" s="5"/>
      <c r="S1062" s="5"/>
    </row>
    <row r="1063" spans="1:19" x14ac:dyDescent="0.2">
      <c r="A1063" s="5"/>
      <c r="D1063" s="152"/>
      <c r="J1063" s="5"/>
      <c r="K1063" s="5"/>
      <c r="L1063" s="5"/>
      <c r="M1063" s="5"/>
      <c r="N1063" s="5"/>
      <c r="O1063" s="5"/>
      <c r="P1063" s="5"/>
      <c r="Q1063" s="5"/>
      <c r="R1063" s="5"/>
      <c r="S1063" s="5"/>
    </row>
    <row r="1064" spans="1:19" x14ac:dyDescent="0.2">
      <c r="A1064" s="5"/>
      <c r="D1064" s="152"/>
      <c r="J1064" s="5"/>
      <c r="K1064" s="5"/>
      <c r="L1064" s="5"/>
      <c r="M1064" s="5"/>
      <c r="N1064" s="5"/>
      <c r="O1064" s="5"/>
      <c r="P1064" s="5"/>
      <c r="Q1064" s="5"/>
      <c r="R1064" s="5"/>
      <c r="S1064" s="5"/>
    </row>
    <row r="1065" spans="1:19" x14ac:dyDescent="0.2">
      <c r="A1065" s="5"/>
      <c r="D1065" s="152"/>
      <c r="J1065" s="5"/>
      <c r="K1065" s="5"/>
      <c r="L1065" s="5"/>
      <c r="M1065" s="5"/>
      <c r="N1065" s="5"/>
      <c r="O1065" s="5"/>
      <c r="P1065" s="5"/>
      <c r="Q1065" s="5"/>
      <c r="R1065" s="5"/>
      <c r="S1065" s="5"/>
    </row>
    <row r="1066" spans="1:19" x14ac:dyDescent="0.2">
      <c r="A1066" s="5"/>
      <c r="D1066" s="152"/>
      <c r="J1066" s="5"/>
      <c r="K1066" s="5"/>
      <c r="L1066" s="5"/>
      <c r="M1066" s="5"/>
      <c r="N1066" s="5"/>
      <c r="O1066" s="5"/>
      <c r="P1066" s="5"/>
      <c r="Q1066" s="5"/>
      <c r="R1066" s="5"/>
      <c r="S1066" s="5"/>
    </row>
    <row r="1067" spans="1:19" x14ac:dyDescent="0.2">
      <c r="A1067" s="5"/>
      <c r="D1067" s="152"/>
      <c r="J1067" s="5"/>
      <c r="K1067" s="5"/>
      <c r="L1067" s="5"/>
      <c r="M1067" s="5"/>
      <c r="N1067" s="5"/>
      <c r="O1067" s="5"/>
      <c r="P1067" s="5"/>
      <c r="Q1067" s="5"/>
      <c r="R1067" s="5"/>
      <c r="S1067" s="5"/>
    </row>
    <row r="1068" spans="1:19" x14ac:dyDescent="0.2">
      <c r="A1068" s="5"/>
      <c r="D1068" s="152"/>
      <c r="J1068" s="5"/>
      <c r="K1068" s="5"/>
      <c r="L1068" s="5"/>
      <c r="M1068" s="5"/>
      <c r="N1068" s="5"/>
      <c r="O1068" s="5"/>
      <c r="P1068" s="5"/>
      <c r="Q1068" s="5"/>
      <c r="R1068" s="5"/>
      <c r="S1068" s="5"/>
    </row>
    <row r="1069" spans="1:19" x14ac:dyDescent="0.2">
      <c r="A1069" s="5"/>
      <c r="D1069" s="152"/>
      <c r="J1069" s="5"/>
      <c r="K1069" s="5"/>
      <c r="L1069" s="5"/>
      <c r="M1069" s="5"/>
      <c r="N1069" s="5"/>
      <c r="O1069" s="5"/>
      <c r="P1069" s="5"/>
      <c r="Q1069" s="5"/>
      <c r="R1069" s="5"/>
      <c r="S1069" s="5"/>
    </row>
    <row r="1070" spans="1:19" x14ac:dyDescent="0.2">
      <c r="A1070" s="5"/>
      <c r="D1070" s="152"/>
      <c r="J1070" s="5"/>
      <c r="K1070" s="5"/>
      <c r="L1070" s="5"/>
      <c r="M1070" s="5"/>
      <c r="N1070" s="5"/>
      <c r="O1070" s="5"/>
      <c r="P1070" s="5"/>
      <c r="Q1070" s="5"/>
      <c r="R1070" s="5"/>
      <c r="S1070" s="5"/>
    </row>
    <row r="1071" spans="1:19" x14ac:dyDescent="0.2">
      <c r="A1071" s="5"/>
      <c r="D1071" s="152"/>
      <c r="J1071" s="5"/>
      <c r="K1071" s="5"/>
      <c r="L1071" s="5"/>
      <c r="M1071" s="5"/>
      <c r="N1071" s="5"/>
      <c r="O1071" s="5"/>
      <c r="P1071" s="5"/>
      <c r="Q1071" s="5"/>
      <c r="R1071" s="5"/>
      <c r="S1071" s="5"/>
    </row>
    <row r="1072" spans="1:19" x14ac:dyDescent="0.2">
      <c r="A1072" s="5"/>
      <c r="D1072" s="152"/>
      <c r="J1072" s="5"/>
      <c r="K1072" s="5"/>
      <c r="L1072" s="5"/>
      <c r="M1072" s="5"/>
      <c r="N1072" s="5"/>
      <c r="O1072" s="5"/>
      <c r="P1072" s="5"/>
      <c r="Q1072" s="5"/>
      <c r="R1072" s="5"/>
      <c r="S1072" s="5"/>
    </row>
    <row r="1073" spans="1:19" x14ac:dyDescent="0.2">
      <c r="A1073" s="5"/>
      <c r="D1073" s="152"/>
      <c r="J1073" s="5"/>
      <c r="K1073" s="5"/>
      <c r="L1073" s="5"/>
      <c r="M1073" s="5"/>
      <c r="N1073" s="5"/>
      <c r="O1073" s="5"/>
      <c r="P1073" s="5"/>
      <c r="Q1073" s="5"/>
      <c r="R1073" s="5"/>
      <c r="S1073" s="5"/>
    </row>
    <row r="1074" spans="1:19" x14ac:dyDescent="0.2">
      <c r="A1074" s="5"/>
      <c r="D1074" s="152"/>
      <c r="J1074" s="5"/>
      <c r="K1074" s="5"/>
      <c r="L1074" s="5"/>
      <c r="M1074" s="5"/>
      <c r="N1074" s="5"/>
      <c r="O1074" s="5"/>
      <c r="P1074" s="5"/>
      <c r="Q1074" s="5"/>
      <c r="R1074" s="5"/>
      <c r="S1074" s="5"/>
    </row>
    <row r="1075" spans="1:19" x14ac:dyDescent="0.2">
      <c r="A1075" s="5"/>
      <c r="D1075" s="152"/>
      <c r="J1075" s="5"/>
      <c r="K1075" s="5"/>
      <c r="L1075" s="5"/>
      <c r="M1075" s="5"/>
      <c r="N1075" s="5"/>
      <c r="O1075" s="5"/>
      <c r="P1075" s="5"/>
      <c r="Q1075" s="5"/>
      <c r="R1075" s="5"/>
      <c r="S1075" s="5"/>
    </row>
    <row r="1076" spans="1:19" x14ac:dyDescent="0.2">
      <c r="A1076" s="5"/>
      <c r="D1076" s="152"/>
      <c r="J1076" s="5"/>
      <c r="K1076" s="5"/>
      <c r="L1076" s="5"/>
      <c r="M1076" s="5"/>
      <c r="N1076" s="5"/>
      <c r="O1076" s="5"/>
      <c r="P1076" s="5"/>
      <c r="Q1076" s="5"/>
      <c r="R1076" s="5"/>
      <c r="S1076" s="5"/>
    </row>
    <row r="1077" spans="1:19" x14ac:dyDescent="0.2">
      <c r="A1077" s="5"/>
      <c r="D1077" s="152"/>
      <c r="J1077" s="5"/>
      <c r="K1077" s="5"/>
      <c r="L1077" s="5"/>
      <c r="M1077" s="5"/>
      <c r="N1077" s="5"/>
      <c r="O1077" s="5"/>
      <c r="P1077" s="5"/>
      <c r="Q1077" s="5"/>
      <c r="R1077" s="5"/>
      <c r="S1077" s="5"/>
    </row>
    <row r="1078" spans="1:19" x14ac:dyDescent="0.2">
      <c r="A1078" s="5"/>
      <c r="D1078" s="152"/>
      <c r="J1078" s="5"/>
      <c r="K1078" s="5"/>
      <c r="L1078" s="5"/>
      <c r="M1078" s="5"/>
      <c r="N1078" s="5"/>
      <c r="O1078" s="5"/>
      <c r="P1078" s="5"/>
      <c r="Q1078" s="5"/>
      <c r="R1078" s="5"/>
      <c r="S1078" s="5"/>
    </row>
    <row r="1079" spans="1:19" x14ac:dyDescent="0.2">
      <c r="A1079" s="5"/>
      <c r="D1079" s="152"/>
      <c r="J1079" s="5"/>
      <c r="K1079" s="5"/>
      <c r="L1079" s="5"/>
      <c r="M1079" s="5"/>
      <c r="N1079" s="5"/>
      <c r="O1079" s="5"/>
      <c r="P1079" s="5"/>
      <c r="Q1079" s="5"/>
      <c r="R1079" s="5"/>
      <c r="S1079" s="5"/>
    </row>
    <row r="1080" spans="1:19" x14ac:dyDescent="0.2">
      <c r="A1080" s="5"/>
      <c r="D1080" s="152"/>
      <c r="J1080" s="5"/>
      <c r="K1080" s="5"/>
      <c r="L1080" s="5"/>
      <c r="M1080" s="5"/>
      <c r="N1080" s="5"/>
      <c r="O1080" s="5"/>
      <c r="P1080" s="5"/>
      <c r="Q1080" s="5"/>
      <c r="R1080" s="5"/>
      <c r="S1080" s="5"/>
    </row>
    <row r="1081" spans="1:19" x14ac:dyDescent="0.2">
      <c r="A1081" s="5"/>
      <c r="D1081" s="152"/>
      <c r="J1081" s="5"/>
      <c r="K1081" s="5"/>
      <c r="L1081" s="5"/>
      <c r="M1081" s="5"/>
      <c r="N1081" s="5"/>
      <c r="O1081" s="5"/>
      <c r="P1081" s="5"/>
      <c r="Q1081" s="5"/>
      <c r="R1081" s="5"/>
      <c r="S1081" s="5"/>
    </row>
    <row r="1082" spans="1:19" x14ac:dyDescent="0.2">
      <c r="A1082" s="5"/>
      <c r="D1082" s="152"/>
      <c r="J1082" s="5"/>
      <c r="K1082" s="5"/>
      <c r="L1082" s="5"/>
      <c r="M1082" s="5"/>
      <c r="N1082" s="5"/>
      <c r="O1082" s="5"/>
      <c r="P1082" s="5"/>
      <c r="Q1082" s="5"/>
      <c r="R1082" s="5"/>
      <c r="S1082" s="5"/>
    </row>
    <row r="1083" spans="1:19" x14ac:dyDescent="0.2">
      <c r="A1083" s="5"/>
      <c r="D1083" s="152"/>
      <c r="J1083" s="5"/>
      <c r="K1083" s="5"/>
      <c r="L1083" s="5"/>
      <c r="M1083" s="5"/>
      <c r="N1083" s="5"/>
      <c r="O1083" s="5"/>
      <c r="P1083" s="5"/>
      <c r="Q1083" s="5"/>
      <c r="R1083" s="5"/>
      <c r="S1083" s="5"/>
    </row>
    <row r="1084" spans="1:19" x14ac:dyDescent="0.2">
      <c r="A1084" s="5"/>
      <c r="D1084" s="152"/>
      <c r="J1084" s="5"/>
      <c r="K1084" s="5"/>
      <c r="L1084" s="5"/>
      <c r="M1084" s="5"/>
      <c r="N1084" s="5"/>
      <c r="O1084" s="5"/>
      <c r="P1084" s="5"/>
      <c r="Q1084" s="5"/>
      <c r="R1084" s="5"/>
      <c r="S1084" s="5"/>
    </row>
    <row r="1085" spans="1:19" x14ac:dyDescent="0.2">
      <c r="A1085" s="5"/>
      <c r="D1085" s="152"/>
      <c r="J1085" s="5"/>
      <c r="K1085" s="5"/>
      <c r="L1085" s="5"/>
      <c r="M1085" s="5"/>
      <c r="N1085" s="5"/>
      <c r="O1085" s="5"/>
      <c r="P1085" s="5"/>
      <c r="Q1085" s="5"/>
      <c r="R1085" s="5"/>
      <c r="S1085" s="5"/>
    </row>
    <row r="1086" spans="1:19" x14ac:dyDescent="0.2">
      <c r="A1086" s="5"/>
      <c r="D1086" s="152"/>
      <c r="J1086" s="5"/>
      <c r="K1086" s="5"/>
      <c r="L1086" s="5"/>
      <c r="M1086" s="5"/>
      <c r="N1086" s="5"/>
      <c r="O1086" s="5"/>
      <c r="P1086" s="5"/>
      <c r="Q1086" s="5"/>
      <c r="R1086" s="5"/>
      <c r="S1086" s="5"/>
    </row>
    <row r="1087" spans="1:19" x14ac:dyDescent="0.2">
      <c r="A1087" s="5"/>
      <c r="D1087" s="152"/>
      <c r="J1087" s="5"/>
      <c r="K1087" s="5"/>
      <c r="L1087" s="5"/>
      <c r="M1087" s="5"/>
      <c r="N1087" s="5"/>
      <c r="O1087" s="5"/>
      <c r="P1087" s="5"/>
      <c r="Q1087" s="5"/>
      <c r="R1087" s="5"/>
      <c r="S1087" s="5"/>
    </row>
    <row r="1088" spans="1:19" x14ac:dyDescent="0.2">
      <c r="A1088" s="5"/>
      <c r="D1088" s="152"/>
      <c r="J1088" s="5"/>
      <c r="K1088" s="5"/>
      <c r="L1088" s="5"/>
      <c r="M1088" s="5"/>
      <c r="N1088" s="5"/>
      <c r="O1088" s="5"/>
      <c r="P1088" s="5"/>
      <c r="Q1088" s="5"/>
      <c r="R1088" s="5"/>
      <c r="S1088" s="5"/>
    </row>
    <row r="1089" spans="1:19" x14ac:dyDescent="0.2">
      <c r="A1089" s="5"/>
      <c r="D1089" s="152"/>
      <c r="J1089" s="5"/>
      <c r="K1089" s="5"/>
      <c r="L1089" s="5"/>
      <c r="M1089" s="5"/>
      <c r="N1089" s="5"/>
      <c r="O1089" s="5"/>
      <c r="P1089" s="5"/>
      <c r="Q1089" s="5"/>
      <c r="R1089" s="5"/>
      <c r="S1089" s="5"/>
    </row>
    <row r="1090" spans="1:19" x14ac:dyDescent="0.2">
      <c r="A1090" s="5"/>
      <c r="D1090" s="152"/>
      <c r="J1090" s="5"/>
      <c r="K1090" s="5"/>
      <c r="L1090" s="5"/>
      <c r="M1090" s="5"/>
      <c r="N1090" s="5"/>
      <c r="O1090" s="5"/>
      <c r="P1090" s="5"/>
      <c r="Q1090" s="5"/>
      <c r="R1090" s="5"/>
      <c r="S1090" s="5"/>
    </row>
    <row r="1091" spans="1:19" x14ac:dyDescent="0.2">
      <c r="A1091" s="5"/>
      <c r="D1091" s="152"/>
      <c r="J1091" s="5"/>
      <c r="K1091" s="5"/>
      <c r="L1091" s="5"/>
      <c r="M1091" s="5"/>
      <c r="N1091" s="5"/>
      <c r="O1091" s="5"/>
      <c r="P1091" s="5"/>
      <c r="Q1091" s="5"/>
      <c r="R1091" s="5"/>
      <c r="S1091" s="5"/>
    </row>
    <row r="1092" spans="1:19" x14ac:dyDescent="0.2">
      <c r="A1092" s="5"/>
      <c r="D1092" s="152"/>
      <c r="J1092" s="5"/>
      <c r="K1092" s="5"/>
      <c r="L1092" s="5"/>
      <c r="M1092" s="5"/>
      <c r="N1092" s="5"/>
      <c r="O1092" s="5"/>
      <c r="P1092" s="5"/>
      <c r="Q1092" s="5"/>
      <c r="R1092" s="5"/>
      <c r="S1092" s="5"/>
    </row>
    <row r="1093" spans="1:19" x14ac:dyDescent="0.2">
      <c r="A1093" s="5"/>
      <c r="D1093" s="152"/>
      <c r="J1093" s="5"/>
      <c r="K1093" s="5"/>
      <c r="L1093" s="5"/>
      <c r="M1093" s="5"/>
      <c r="N1093" s="5"/>
      <c r="O1093" s="5"/>
      <c r="P1093" s="5"/>
      <c r="Q1093" s="5"/>
      <c r="R1093" s="5"/>
      <c r="S1093" s="5"/>
    </row>
    <row r="1094" spans="1:19" x14ac:dyDescent="0.2">
      <c r="A1094" s="5"/>
      <c r="D1094" s="152"/>
      <c r="J1094" s="5"/>
      <c r="K1094" s="5"/>
      <c r="L1094" s="5"/>
      <c r="M1094" s="5"/>
      <c r="N1094" s="5"/>
      <c r="O1094" s="5"/>
      <c r="P1094" s="5"/>
      <c r="Q1094" s="5"/>
      <c r="R1094" s="5"/>
      <c r="S1094" s="5"/>
    </row>
    <row r="1095" spans="1:19" x14ac:dyDescent="0.2">
      <c r="A1095" s="5"/>
      <c r="D1095" s="152"/>
      <c r="J1095" s="5"/>
      <c r="K1095" s="5"/>
      <c r="L1095" s="5"/>
      <c r="M1095" s="5"/>
      <c r="N1095" s="5"/>
      <c r="O1095" s="5"/>
      <c r="P1095" s="5"/>
      <c r="Q1095" s="5"/>
      <c r="R1095" s="5"/>
      <c r="S1095" s="5"/>
    </row>
    <row r="1096" spans="1:19" x14ac:dyDescent="0.2">
      <c r="A1096" s="5"/>
      <c r="D1096" s="152"/>
      <c r="J1096" s="5"/>
      <c r="K1096" s="5"/>
      <c r="L1096" s="5"/>
      <c r="M1096" s="5"/>
      <c r="N1096" s="5"/>
      <c r="O1096" s="5"/>
      <c r="P1096" s="5"/>
      <c r="Q1096" s="5"/>
      <c r="R1096" s="5"/>
      <c r="S1096" s="5"/>
    </row>
    <row r="1097" spans="1:19" x14ac:dyDescent="0.2">
      <c r="A1097" s="5"/>
      <c r="D1097" s="152"/>
      <c r="J1097" s="5"/>
      <c r="K1097" s="5"/>
      <c r="L1097" s="5"/>
      <c r="M1097" s="5"/>
      <c r="N1097" s="5"/>
      <c r="O1097" s="5"/>
      <c r="P1097" s="5"/>
      <c r="Q1097" s="5"/>
      <c r="R1097" s="5"/>
      <c r="S1097" s="5"/>
    </row>
    <row r="1098" spans="1:19" x14ac:dyDescent="0.2">
      <c r="A1098" s="5"/>
      <c r="D1098" s="152"/>
      <c r="J1098" s="5"/>
      <c r="K1098" s="5"/>
      <c r="L1098" s="5"/>
      <c r="M1098" s="5"/>
      <c r="N1098" s="5"/>
      <c r="O1098" s="5"/>
      <c r="P1098" s="5"/>
      <c r="Q1098" s="5"/>
      <c r="R1098" s="5"/>
      <c r="S1098" s="5"/>
    </row>
    <row r="1099" spans="1:19" x14ac:dyDescent="0.2">
      <c r="A1099" s="5"/>
      <c r="D1099" s="152"/>
      <c r="J1099" s="5"/>
      <c r="K1099" s="5"/>
      <c r="L1099" s="5"/>
      <c r="M1099" s="5"/>
      <c r="N1099" s="5"/>
      <c r="O1099" s="5"/>
      <c r="P1099" s="5"/>
      <c r="Q1099" s="5"/>
      <c r="R1099" s="5"/>
      <c r="S1099" s="5"/>
    </row>
    <row r="1100" spans="1:19" x14ac:dyDescent="0.2">
      <c r="A1100" s="5"/>
      <c r="D1100" s="152"/>
      <c r="J1100" s="5"/>
      <c r="K1100" s="5"/>
      <c r="L1100" s="5"/>
      <c r="M1100" s="5"/>
      <c r="N1100" s="5"/>
      <c r="O1100" s="5"/>
      <c r="P1100" s="5"/>
      <c r="Q1100" s="5"/>
      <c r="R1100" s="5"/>
      <c r="S1100" s="5"/>
    </row>
    <row r="1101" spans="1:19" x14ac:dyDescent="0.2">
      <c r="A1101" s="5"/>
      <c r="D1101" s="152"/>
      <c r="J1101" s="5"/>
      <c r="K1101" s="5"/>
      <c r="L1101" s="5"/>
      <c r="M1101" s="5"/>
      <c r="N1101" s="5"/>
      <c r="O1101" s="5"/>
      <c r="P1101" s="5"/>
      <c r="Q1101" s="5"/>
      <c r="R1101" s="5"/>
      <c r="S1101" s="5"/>
    </row>
    <row r="1102" spans="1:19" x14ac:dyDescent="0.2">
      <c r="A1102" s="5"/>
      <c r="D1102" s="152"/>
      <c r="J1102" s="5"/>
      <c r="K1102" s="5"/>
      <c r="L1102" s="5"/>
      <c r="M1102" s="5"/>
      <c r="N1102" s="5"/>
      <c r="O1102" s="5"/>
      <c r="P1102" s="5"/>
      <c r="Q1102" s="5"/>
      <c r="R1102" s="5"/>
      <c r="S1102" s="5"/>
    </row>
    <row r="1103" spans="1:19" x14ac:dyDescent="0.2">
      <c r="A1103" s="5"/>
      <c r="D1103" s="152"/>
      <c r="J1103" s="5"/>
      <c r="K1103" s="5"/>
      <c r="L1103" s="5"/>
      <c r="M1103" s="5"/>
      <c r="N1103" s="5"/>
      <c r="O1103" s="5"/>
      <c r="P1103" s="5"/>
      <c r="Q1103" s="5"/>
      <c r="R1103" s="5"/>
      <c r="S1103" s="5"/>
    </row>
    <row r="1104" spans="1:19" x14ac:dyDescent="0.2">
      <c r="A1104" s="5"/>
      <c r="D1104" s="152"/>
      <c r="J1104" s="5"/>
      <c r="K1104" s="5"/>
      <c r="L1104" s="5"/>
      <c r="M1104" s="5"/>
      <c r="N1104" s="5"/>
      <c r="O1104" s="5"/>
      <c r="P1104" s="5"/>
      <c r="Q1104" s="5"/>
      <c r="R1104" s="5"/>
      <c r="S1104" s="5"/>
    </row>
    <row r="1105" spans="1:19" x14ac:dyDescent="0.2">
      <c r="A1105" s="5"/>
      <c r="D1105" s="152"/>
      <c r="J1105" s="5"/>
      <c r="K1105" s="5"/>
      <c r="L1105" s="5"/>
      <c r="M1105" s="5"/>
      <c r="N1105" s="5"/>
      <c r="O1105" s="5"/>
      <c r="P1105" s="5"/>
      <c r="Q1105" s="5"/>
      <c r="R1105" s="5"/>
      <c r="S1105" s="5"/>
    </row>
    <row r="1106" spans="1:19" x14ac:dyDescent="0.2">
      <c r="A1106" s="5"/>
      <c r="D1106" s="152"/>
      <c r="J1106" s="5"/>
      <c r="K1106" s="5"/>
      <c r="L1106" s="5"/>
      <c r="M1106" s="5"/>
      <c r="N1106" s="5"/>
      <c r="O1106" s="5"/>
      <c r="P1106" s="5"/>
      <c r="Q1106" s="5"/>
      <c r="R1106" s="5"/>
      <c r="S1106" s="5"/>
    </row>
    <row r="1107" spans="1:19" x14ac:dyDescent="0.2">
      <c r="A1107" s="5"/>
      <c r="D1107" s="152"/>
      <c r="J1107" s="5"/>
      <c r="K1107" s="5"/>
      <c r="L1107" s="5"/>
      <c r="M1107" s="5"/>
      <c r="N1107" s="5"/>
      <c r="O1107" s="5"/>
      <c r="P1107" s="5"/>
      <c r="Q1107" s="5"/>
      <c r="R1107" s="5"/>
      <c r="S1107" s="5"/>
    </row>
    <row r="1108" spans="1:19" x14ac:dyDescent="0.2">
      <c r="A1108" s="5"/>
      <c r="D1108" s="152"/>
      <c r="J1108" s="5"/>
      <c r="K1108" s="5"/>
      <c r="L1108" s="5"/>
      <c r="M1108" s="5"/>
      <c r="N1108" s="5"/>
      <c r="O1108" s="5"/>
      <c r="P1108" s="5"/>
      <c r="Q1108" s="5"/>
      <c r="R1108" s="5"/>
      <c r="S1108" s="5"/>
    </row>
    <row r="1109" spans="1:19" x14ac:dyDescent="0.2">
      <c r="A1109" s="5"/>
      <c r="D1109" s="152"/>
      <c r="J1109" s="5"/>
      <c r="K1109" s="5"/>
      <c r="L1109" s="5"/>
      <c r="M1109" s="5"/>
      <c r="N1109" s="5"/>
      <c r="O1109" s="5"/>
      <c r="P1109" s="5"/>
      <c r="Q1109" s="5"/>
      <c r="R1109" s="5"/>
      <c r="S1109" s="5"/>
    </row>
    <row r="1110" spans="1:19" x14ac:dyDescent="0.2">
      <c r="A1110" s="5"/>
      <c r="D1110" s="152"/>
      <c r="J1110" s="5"/>
      <c r="K1110" s="5"/>
      <c r="L1110" s="5"/>
      <c r="M1110" s="5"/>
      <c r="N1110" s="5"/>
      <c r="O1110" s="5"/>
      <c r="P1110" s="5"/>
      <c r="Q1110" s="5"/>
      <c r="R1110" s="5"/>
      <c r="S1110" s="5"/>
    </row>
    <row r="1111" spans="1:19" x14ac:dyDescent="0.2">
      <c r="A1111" s="5"/>
      <c r="D1111" s="152"/>
      <c r="J1111" s="5"/>
      <c r="K1111" s="5"/>
      <c r="L1111" s="5"/>
      <c r="M1111" s="5"/>
      <c r="N1111" s="5"/>
      <c r="O1111" s="5"/>
      <c r="P1111" s="5"/>
      <c r="Q1111" s="5"/>
      <c r="R1111" s="5"/>
      <c r="S1111" s="5"/>
    </row>
    <row r="1112" spans="1:19" x14ac:dyDescent="0.2">
      <c r="A1112" s="5"/>
      <c r="D1112" s="152"/>
      <c r="J1112" s="5"/>
      <c r="K1112" s="5"/>
      <c r="L1112" s="5"/>
      <c r="M1112" s="5"/>
      <c r="N1112" s="5"/>
      <c r="O1112" s="5"/>
      <c r="P1112" s="5"/>
      <c r="Q1112" s="5"/>
      <c r="R1112" s="5"/>
      <c r="S1112" s="5"/>
    </row>
    <row r="1113" spans="1:19" x14ac:dyDescent="0.2">
      <c r="A1113" s="5"/>
      <c r="D1113" s="152"/>
      <c r="J1113" s="5"/>
      <c r="K1113" s="5"/>
      <c r="L1113" s="5"/>
      <c r="M1113" s="5"/>
      <c r="N1113" s="5"/>
      <c r="O1113" s="5"/>
      <c r="P1113" s="5"/>
      <c r="Q1113" s="5"/>
      <c r="R1113" s="5"/>
      <c r="S1113" s="5"/>
    </row>
    <row r="1114" spans="1:19" x14ac:dyDescent="0.2">
      <c r="A1114" s="5"/>
      <c r="D1114" s="152"/>
      <c r="J1114" s="5"/>
      <c r="K1114" s="5"/>
      <c r="L1114" s="5"/>
      <c r="M1114" s="5"/>
      <c r="N1114" s="5"/>
      <c r="O1114" s="5"/>
      <c r="P1114" s="5"/>
      <c r="Q1114" s="5"/>
      <c r="R1114" s="5"/>
      <c r="S1114" s="5"/>
    </row>
    <row r="1115" spans="1:19" x14ac:dyDescent="0.2">
      <c r="A1115" s="5"/>
      <c r="D1115" s="152"/>
      <c r="J1115" s="5"/>
      <c r="K1115" s="5"/>
      <c r="L1115" s="5"/>
      <c r="M1115" s="5"/>
      <c r="N1115" s="5"/>
      <c r="O1115" s="5"/>
      <c r="P1115" s="5"/>
      <c r="Q1115" s="5"/>
      <c r="R1115" s="5"/>
      <c r="S1115" s="5"/>
    </row>
    <row r="1116" spans="1:19" x14ac:dyDescent="0.2">
      <c r="A1116" s="5"/>
      <c r="D1116" s="152"/>
      <c r="J1116" s="5"/>
      <c r="K1116" s="5"/>
      <c r="L1116" s="5"/>
      <c r="M1116" s="5"/>
      <c r="N1116" s="5"/>
      <c r="O1116" s="5"/>
      <c r="P1116" s="5"/>
      <c r="Q1116" s="5"/>
      <c r="R1116" s="5"/>
      <c r="S1116" s="5"/>
    </row>
    <row r="1117" spans="1:19" x14ac:dyDescent="0.2">
      <c r="A1117" s="5"/>
      <c r="D1117" s="152"/>
      <c r="J1117" s="5"/>
      <c r="K1117" s="5"/>
      <c r="L1117" s="5"/>
      <c r="M1117" s="5"/>
      <c r="N1117" s="5"/>
      <c r="O1117" s="5"/>
      <c r="P1117" s="5"/>
      <c r="Q1117" s="5"/>
      <c r="R1117" s="5"/>
      <c r="S1117" s="5"/>
    </row>
    <row r="1118" spans="1:19" x14ac:dyDescent="0.2">
      <c r="A1118" s="5"/>
      <c r="D1118" s="152"/>
      <c r="J1118" s="5"/>
      <c r="K1118" s="5"/>
      <c r="L1118" s="5"/>
      <c r="M1118" s="5"/>
      <c r="N1118" s="5"/>
      <c r="O1118" s="5"/>
      <c r="P1118" s="5"/>
      <c r="Q1118" s="5"/>
      <c r="R1118" s="5"/>
      <c r="S1118" s="5"/>
    </row>
    <row r="1119" spans="1:19" x14ac:dyDescent="0.2">
      <c r="A1119" s="5"/>
      <c r="D1119" s="152"/>
      <c r="J1119" s="5"/>
      <c r="K1119" s="5"/>
      <c r="L1119" s="5"/>
      <c r="M1119" s="5"/>
      <c r="N1119" s="5"/>
      <c r="O1119" s="5"/>
      <c r="P1119" s="5"/>
      <c r="Q1119" s="5"/>
      <c r="R1119" s="5"/>
      <c r="S1119" s="5"/>
    </row>
    <row r="1120" spans="1:19" x14ac:dyDescent="0.2">
      <c r="A1120" s="5"/>
      <c r="D1120" s="152"/>
      <c r="J1120" s="5"/>
      <c r="K1120" s="5"/>
      <c r="L1120" s="5"/>
      <c r="M1120" s="5"/>
      <c r="N1120" s="5"/>
      <c r="O1120" s="5"/>
      <c r="P1120" s="5"/>
      <c r="Q1120" s="5"/>
      <c r="R1120" s="5"/>
      <c r="S1120" s="5"/>
    </row>
    <row r="1121" spans="1:19" x14ac:dyDescent="0.2">
      <c r="A1121" s="5"/>
      <c r="D1121" s="152"/>
      <c r="J1121" s="5"/>
      <c r="K1121" s="5"/>
      <c r="L1121" s="5"/>
      <c r="M1121" s="5"/>
      <c r="N1121" s="5"/>
      <c r="O1121" s="5"/>
      <c r="P1121" s="5"/>
      <c r="Q1121" s="5"/>
      <c r="R1121" s="5"/>
      <c r="S1121" s="5"/>
    </row>
    <row r="1122" spans="1:19" x14ac:dyDescent="0.2">
      <c r="A1122" s="5"/>
      <c r="D1122" s="152"/>
      <c r="J1122" s="5"/>
      <c r="K1122" s="5"/>
      <c r="L1122" s="5"/>
      <c r="M1122" s="5"/>
      <c r="N1122" s="5"/>
      <c r="O1122" s="5"/>
      <c r="P1122" s="5"/>
      <c r="Q1122" s="5"/>
      <c r="R1122" s="5"/>
      <c r="S1122" s="5"/>
    </row>
    <row r="1123" spans="1:19" x14ac:dyDescent="0.2">
      <c r="A1123" s="5"/>
      <c r="D1123" s="152"/>
      <c r="J1123" s="5"/>
      <c r="K1123" s="5"/>
      <c r="L1123" s="5"/>
      <c r="M1123" s="5"/>
      <c r="N1123" s="5"/>
      <c r="O1123" s="5"/>
      <c r="P1123" s="5"/>
      <c r="Q1123" s="5"/>
      <c r="R1123" s="5"/>
      <c r="S1123" s="5"/>
    </row>
    <row r="1124" spans="1:19" x14ac:dyDescent="0.2">
      <c r="A1124" s="5"/>
      <c r="D1124" s="152"/>
      <c r="J1124" s="5"/>
      <c r="K1124" s="5"/>
      <c r="L1124" s="5"/>
      <c r="M1124" s="5"/>
      <c r="N1124" s="5"/>
      <c r="O1124" s="5"/>
      <c r="P1124" s="5"/>
      <c r="Q1124" s="5"/>
      <c r="R1124" s="5"/>
      <c r="S1124" s="5"/>
    </row>
    <row r="1125" spans="1:19" x14ac:dyDescent="0.2">
      <c r="A1125" s="5"/>
      <c r="D1125" s="152"/>
      <c r="J1125" s="5"/>
      <c r="K1125" s="5"/>
      <c r="L1125" s="5"/>
      <c r="M1125" s="5"/>
      <c r="N1125" s="5"/>
      <c r="O1125" s="5"/>
      <c r="P1125" s="5"/>
      <c r="Q1125" s="5"/>
      <c r="R1125" s="5"/>
      <c r="S1125" s="5"/>
    </row>
    <row r="1126" spans="1:19" x14ac:dyDescent="0.2">
      <c r="A1126" s="5"/>
      <c r="D1126" s="152"/>
      <c r="J1126" s="5"/>
      <c r="K1126" s="5"/>
      <c r="L1126" s="5"/>
      <c r="M1126" s="5"/>
      <c r="N1126" s="5"/>
      <c r="O1126" s="5"/>
      <c r="P1126" s="5"/>
      <c r="Q1126" s="5"/>
      <c r="R1126" s="5"/>
      <c r="S1126" s="5"/>
    </row>
    <row r="1127" spans="1:19" x14ac:dyDescent="0.2">
      <c r="A1127" s="5"/>
      <c r="D1127" s="152"/>
      <c r="J1127" s="5"/>
      <c r="K1127" s="5"/>
      <c r="L1127" s="5"/>
      <c r="M1127" s="5"/>
      <c r="N1127" s="5"/>
      <c r="O1127" s="5"/>
      <c r="P1127" s="5"/>
      <c r="Q1127" s="5"/>
      <c r="R1127" s="5"/>
      <c r="S1127" s="5"/>
    </row>
    <row r="1128" spans="1:19" x14ac:dyDescent="0.2">
      <c r="A1128" s="5"/>
      <c r="D1128" s="152"/>
      <c r="J1128" s="5"/>
      <c r="K1128" s="5"/>
      <c r="L1128" s="5"/>
      <c r="M1128" s="5"/>
      <c r="N1128" s="5"/>
      <c r="O1128" s="5"/>
      <c r="P1128" s="5"/>
      <c r="Q1128" s="5"/>
      <c r="R1128" s="5"/>
      <c r="S1128" s="5"/>
    </row>
    <row r="1129" spans="1:19" x14ac:dyDescent="0.2">
      <c r="A1129" s="5"/>
      <c r="D1129" s="152"/>
      <c r="J1129" s="5"/>
      <c r="K1129" s="5"/>
      <c r="L1129" s="5"/>
      <c r="M1129" s="5"/>
      <c r="N1129" s="5"/>
      <c r="O1129" s="5"/>
      <c r="P1129" s="5"/>
      <c r="Q1129" s="5"/>
      <c r="R1129" s="5"/>
      <c r="S1129" s="5"/>
    </row>
    <row r="1130" spans="1:19" x14ac:dyDescent="0.2">
      <c r="A1130" s="5"/>
      <c r="D1130" s="152"/>
      <c r="J1130" s="5"/>
      <c r="K1130" s="5"/>
      <c r="L1130" s="5"/>
      <c r="M1130" s="5"/>
      <c r="N1130" s="5"/>
      <c r="O1130" s="5"/>
      <c r="P1130" s="5"/>
      <c r="Q1130" s="5"/>
      <c r="R1130" s="5"/>
      <c r="S1130" s="5"/>
    </row>
    <row r="1131" spans="1:19" x14ac:dyDescent="0.2">
      <c r="A1131" s="5"/>
      <c r="D1131" s="152"/>
      <c r="J1131" s="5"/>
      <c r="K1131" s="5"/>
      <c r="L1131" s="5"/>
      <c r="M1131" s="5"/>
      <c r="N1131" s="5"/>
      <c r="O1131" s="5"/>
      <c r="P1131" s="5"/>
      <c r="Q1131" s="5"/>
      <c r="R1131" s="5"/>
      <c r="S1131" s="5"/>
    </row>
    <row r="1132" spans="1:19" x14ac:dyDescent="0.2">
      <c r="A1132" s="5"/>
      <c r="D1132" s="152"/>
      <c r="J1132" s="5"/>
      <c r="K1132" s="5"/>
      <c r="L1132" s="5"/>
      <c r="M1132" s="5"/>
      <c r="N1132" s="5"/>
      <c r="O1132" s="5"/>
      <c r="P1132" s="5"/>
      <c r="Q1132" s="5"/>
      <c r="R1132" s="5"/>
      <c r="S1132" s="5"/>
    </row>
    <row r="1133" spans="1:19" x14ac:dyDescent="0.2">
      <c r="A1133" s="5"/>
      <c r="D1133" s="152"/>
      <c r="J1133" s="5"/>
      <c r="K1133" s="5"/>
      <c r="L1133" s="5"/>
      <c r="M1133" s="5"/>
      <c r="N1133" s="5"/>
      <c r="O1133" s="5"/>
      <c r="P1133" s="5"/>
      <c r="Q1133" s="5"/>
      <c r="R1133" s="5"/>
      <c r="S1133" s="5"/>
    </row>
    <row r="1134" spans="1:19" x14ac:dyDescent="0.2">
      <c r="A1134" s="5"/>
      <c r="D1134" s="152"/>
      <c r="J1134" s="5"/>
      <c r="K1134" s="5"/>
      <c r="L1134" s="5"/>
      <c r="M1134" s="5"/>
      <c r="N1134" s="5"/>
      <c r="O1134" s="5"/>
      <c r="P1134" s="5"/>
      <c r="Q1134" s="5"/>
      <c r="R1134" s="5"/>
      <c r="S1134" s="5"/>
    </row>
    <row r="1135" spans="1:19" x14ac:dyDescent="0.2">
      <c r="A1135" s="5"/>
      <c r="D1135" s="152"/>
      <c r="J1135" s="5"/>
      <c r="K1135" s="5"/>
      <c r="L1135" s="5"/>
      <c r="M1135" s="5"/>
      <c r="N1135" s="5"/>
      <c r="O1135" s="5"/>
      <c r="P1135" s="5"/>
      <c r="Q1135" s="5"/>
      <c r="R1135" s="5"/>
      <c r="S1135" s="5"/>
    </row>
    <row r="1136" spans="1:19" x14ac:dyDescent="0.2">
      <c r="A1136" s="5"/>
      <c r="D1136" s="152"/>
      <c r="J1136" s="5"/>
      <c r="K1136" s="5"/>
      <c r="L1136" s="5"/>
      <c r="M1136" s="5"/>
      <c r="N1136" s="5"/>
      <c r="O1136" s="5"/>
      <c r="P1136" s="5"/>
      <c r="Q1136" s="5"/>
      <c r="R1136" s="5"/>
      <c r="S1136" s="5"/>
    </row>
    <row r="1137" spans="1:19" x14ac:dyDescent="0.2">
      <c r="A1137" s="5"/>
      <c r="D1137" s="152"/>
      <c r="J1137" s="5"/>
      <c r="K1137" s="5"/>
      <c r="L1137" s="5"/>
      <c r="M1137" s="5"/>
      <c r="N1137" s="5"/>
      <c r="O1137" s="5"/>
      <c r="P1137" s="5"/>
      <c r="Q1137" s="5"/>
      <c r="R1137" s="5"/>
      <c r="S1137" s="5"/>
    </row>
    <row r="1138" spans="1:19" x14ac:dyDescent="0.2">
      <c r="A1138" s="5"/>
      <c r="D1138" s="152"/>
      <c r="J1138" s="5"/>
      <c r="K1138" s="5"/>
      <c r="L1138" s="5"/>
      <c r="M1138" s="5"/>
      <c r="N1138" s="5"/>
      <c r="O1138" s="5"/>
      <c r="P1138" s="5"/>
      <c r="Q1138" s="5"/>
      <c r="R1138" s="5"/>
      <c r="S1138" s="5"/>
    </row>
    <row r="1139" spans="1:19" x14ac:dyDescent="0.2">
      <c r="A1139" s="5"/>
      <c r="D1139" s="152"/>
      <c r="J1139" s="5"/>
      <c r="K1139" s="5"/>
      <c r="L1139" s="5"/>
      <c r="M1139" s="5"/>
      <c r="N1139" s="5"/>
      <c r="O1139" s="5"/>
      <c r="P1139" s="5"/>
      <c r="Q1139" s="5"/>
      <c r="R1139" s="5"/>
      <c r="S1139" s="5"/>
    </row>
    <row r="1140" spans="1:19" x14ac:dyDescent="0.2">
      <c r="A1140" s="5"/>
      <c r="D1140" s="152"/>
      <c r="J1140" s="5"/>
      <c r="K1140" s="5"/>
      <c r="L1140" s="5"/>
      <c r="M1140" s="5"/>
      <c r="N1140" s="5"/>
      <c r="O1140" s="5"/>
      <c r="P1140" s="5"/>
      <c r="Q1140" s="5"/>
      <c r="R1140" s="5"/>
      <c r="S1140" s="5"/>
    </row>
    <row r="1141" spans="1:19" x14ac:dyDescent="0.2">
      <c r="A1141" s="5"/>
      <c r="D1141" s="152"/>
      <c r="J1141" s="5"/>
      <c r="K1141" s="5"/>
      <c r="L1141" s="5"/>
      <c r="M1141" s="5"/>
      <c r="N1141" s="5"/>
      <c r="O1141" s="5"/>
      <c r="P1141" s="5"/>
      <c r="Q1141" s="5"/>
      <c r="R1141" s="5"/>
      <c r="S1141" s="5"/>
    </row>
    <row r="1142" spans="1:19" x14ac:dyDescent="0.2">
      <c r="A1142" s="5"/>
      <c r="D1142" s="152"/>
      <c r="J1142" s="5"/>
      <c r="K1142" s="5"/>
      <c r="L1142" s="5"/>
      <c r="M1142" s="5"/>
      <c r="N1142" s="5"/>
      <c r="O1142" s="5"/>
      <c r="P1142" s="5"/>
      <c r="Q1142" s="5"/>
      <c r="R1142" s="5"/>
      <c r="S1142" s="5"/>
    </row>
    <row r="1143" spans="1:19" x14ac:dyDescent="0.2">
      <c r="A1143" s="5"/>
      <c r="D1143" s="152"/>
      <c r="J1143" s="5"/>
      <c r="K1143" s="5"/>
      <c r="L1143" s="5"/>
      <c r="M1143" s="5"/>
      <c r="N1143" s="5"/>
      <c r="O1143" s="5"/>
      <c r="P1143" s="5"/>
      <c r="Q1143" s="5"/>
      <c r="R1143" s="5"/>
      <c r="S1143" s="5"/>
    </row>
    <row r="1144" spans="1:19" x14ac:dyDescent="0.2">
      <c r="A1144" s="5"/>
      <c r="D1144" s="152"/>
      <c r="J1144" s="5"/>
      <c r="K1144" s="5"/>
      <c r="L1144" s="5"/>
      <c r="M1144" s="5"/>
      <c r="N1144" s="5"/>
      <c r="O1144" s="5"/>
      <c r="P1144" s="5"/>
      <c r="Q1144" s="5"/>
      <c r="R1144" s="5"/>
      <c r="S1144" s="5"/>
    </row>
    <row r="1145" spans="1:19" x14ac:dyDescent="0.2">
      <c r="A1145" s="5"/>
      <c r="D1145" s="152"/>
      <c r="J1145" s="5"/>
      <c r="K1145" s="5"/>
      <c r="L1145" s="5"/>
      <c r="M1145" s="5"/>
      <c r="N1145" s="5"/>
      <c r="O1145" s="5"/>
      <c r="P1145" s="5"/>
      <c r="Q1145" s="5"/>
      <c r="R1145" s="5"/>
      <c r="S1145" s="5"/>
    </row>
    <row r="1146" spans="1:19" x14ac:dyDescent="0.2">
      <c r="A1146" s="5"/>
      <c r="D1146" s="152"/>
      <c r="J1146" s="5"/>
      <c r="K1146" s="5"/>
      <c r="L1146" s="5"/>
      <c r="M1146" s="5"/>
      <c r="N1146" s="5"/>
      <c r="O1146" s="5"/>
      <c r="P1146" s="5"/>
      <c r="Q1146" s="5"/>
      <c r="R1146" s="5"/>
      <c r="S1146" s="5"/>
    </row>
    <row r="1147" spans="1:19" x14ac:dyDescent="0.2">
      <c r="A1147" s="5"/>
      <c r="D1147" s="152"/>
      <c r="J1147" s="5"/>
      <c r="K1147" s="5"/>
      <c r="L1147" s="5"/>
      <c r="M1147" s="5"/>
      <c r="N1147" s="5"/>
      <c r="O1147" s="5"/>
      <c r="P1147" s="5"/>
      <c r="Q1147" s="5"/>
      <c r="R1147" s="5"/>
      <c r="S1147" s="5"/>
    </row>
    <row r="1148" spans="1:19" x14ac:dyDescent="0.2">
      <c r="A1148" s="5"/>
      <c r="D1148" s="152"/>
      <c r="J1148" s="5"/>
      <c r="K1148" s="5"/>
      <c r="L1148" s="5"/>
      <c r="M1148" s="5"/>
      <c r="N1148" s="5"/>
      <c r="O1148" s="5"/>
      <c r="P1148" s="5"/>
      <c r="Q1148" s="5"/>
      <c r="R1148" s="5"/>
      <c r="S1148" s="5"/>
    </row>
    <row r="1149" spans="1:19" x14ac:dyDescent="0.2">
      <c r="A1149" s="5"/>
      <c r="D1149" s="152"/>
      <c r="J1149" s="5"/>
      <c r="K1149" s="5"/>
      <c r="L1149" s="5"/>
      <c r="M1149" s="5"/>
      <c r="N1149" s="5"/>
      <c r="O1149" s="5"/>
      <c r="P1149" s="5"/>
      <c r="Q1149" s="5"/>
      <c r="R1149" s="5"/>
      <c r="S1149" s="5"/>
    </row>
    <row r="1150" spans="1:19" x14ac:dyDescent="0.2">
      <c r="A1150" s="5"/>
      <c r="D1150" s="152"/>
      <c r="J1150" s="5"/>
      <c r="K1150" s="5"/>
      <c r="L1150" s="5"/>
      <c r="M1150" s="5"/>
      <c r="N1150" s="5"/>
      <c r="O1150" s="5"/>
      <c r="P1150" s="5"/>
      <c r="Q1150" s="5"/>
      <c r="R1150" s="5"/>
      <c r="S1150" s="5"/>
    </row>
    <row r="1151" spans="1:19" x14ac:dyDescent="0.2">
      <c r="A1151" s="5"/>
      <c r="D1151" s="152"/>
      <c r="J1151" s="5"/>
      <c r="K1151" s="5"/>
      <c r="L1151" s="5"/>
      <c r="M1151" s="5"/>
      <c r="N1151" s="5"/>
      <c r="O1151" s="5"/>
      <c r="P1151" s="5"/>
      <c r="Q1151" s="5"/>
      <c r="R1151" s="5"/>
      <c r="S1151" s="5"/>
    </row>
    <row r="1152" spans="1:19" x14ac:dyDescent="0.2">
      <c r="A1152" s="5"/>
      <c r="D1152" s="152"/>
      <c r="J1152" s="5"/>
      <c r="K1152" s="5"/>
      <c r="L1152" s="5"/>
      <c r="M1152" s="5"/>
      <c r="N1152" s="5"/>
      <c r="O1152" s="5"/>
      <c r="P1152" s="5"/>
      <c r="Q1152" s="5"/>
      <c r="R1152" s="5"/>
      <c r="S1152" s="5"/>
    </row>
    <row r="1153" spans="1:19" x14ac:dyDescent="0.2">
      <c r="A1153" s="5"/>
      <c r="D1153" s="152"/>
      <c r="J1153" s="5"/>
      <c r="K1153" s="5"/>
      <c r="L1153" s="5"/>
      <c r="M1153" s="5"/>
      <c r="N1153" s="5"/>
      <c r="O1153" s="5"/>
      <c r="P1153" s="5"/>
      <c r="Q1153" s="5"/>
      <c r="R1153" s="5"/>
      <c r="S1153" s="5"/>
    </row>
    <row r="1154" spans="1:19" x14ac:dyDescent="0.2">
      <c r="A1154" s="5"/>
      <c r="D1154" s="152"/>
      <c r="J1154" s="5"/>
      <c r="K1154" s="5"/>
      <c r="L1154" s="5"/>
      <c r="M1154" s="5"/>
      <c r="N1154" s="5"/>
      <c r="O1154" s="5"/>
      <c r="P1154" s="5"/>
      <c r="Q1154" s="5"/>
      <c r="R1154" s="5"/>
      <c r="S1154" s="5"/>
    </row>
    <row r="1155" spans="1:19" x14ac:dyDescent="0.2">
      <c r="A1155" s="5"/>
      <c r="D1155" s="152"/>
      <c r="J1155" s="5"/>
      <c r="K1155" s="5"/>
      <c r="L1155" s="5"/>
      <c r="M1155" s="5"/>
      <c r="N1155" s="5"/>
      <c r="O1155" s="5"/>
      <c r="P1155" s="5"/>
      <c r="Q1155" s="5"/>
      <c r="R1155" s="5"/>
      <c r="S1155" s="5"/>
    </row>
    <row r="1156" spans="1:19" x14ac:dyDescent="0.2">
      <c r="A1156" s="5"/>
      <c r="D1156" s="152"/>
      <c r="J1156" s="5"/>
      <c r="K1156" s="5"/>
      <c r="L1156" s="5"/>
      <c r="M1156" s="5"/>
      <c r="N1156" s="5"/>
      <c r="O1156" s="5"/>
      <c r="P1156" s="5"/>
      <c r="Q1156" s="5"/>
      <c r="R1156" s="5"/>
      <c r="S1156" s="5"/>
    </row>
    <row r="1157" spans="1:19" x14ac:dyDescent="0.2">
      <c r="A1157" s="5"/>
      <c r="D1157" s="152"/>
      <c r="J1157" s="5"/>
      <c r="K1157" s="5"/>
      <c r="L1157" s="5"/>
      <c r="M1157" s="5"/>
      <c r="N1157" s="5"/>
      <c r="O1157" s="5"/>
      <c r="P1157" s="5"/>
      <c r="Q1157" s="5"/>
      <c r="R1157" s="5"/>
      <c r="S1157" s="5"/>
    </row>
    <row r="1158" spans="1:19" x14ac:dyDescent="0.2">
      <c r="A1158" s="5"/>
      <c r="D1158" s="152"/>
      <c r="J1158" s="5"/>
      <c r="K1158" s="5"/>
      <c r="L1158" s="5"/>
      <c r="M1158" s="5"/>
      <c r="N1158" s="5"/>
      <c r="O1158" s="5"/>
      <c r="P1158" s="5"/>
      <c r="Q1158" s="5"/>
      <c r="R1158" s="5"/>
      <c r="S1158" s="5"/>
    </row>
    <row r="1159" spans="1:19" x14ac:dyDescent="0.2">
      <c r="A1159" s="5"/>
      <c r="D1159" s="152"/>
      <c r="J1159" s="5"/>
      <c r="K1159" s="5"/>
      <c r="L1159" s="5"/>
      <c r="M1159" s="5"/>
      <c r="N1159" s="5"/>
      <c r="O1159" s="5"/>
      <c r="P1159" s="5"/>
      <c r="Q1159" s="5"/>
      <c r="R1159" s="5"/>
      <c r="S1159" s="5"/>
    </row>
    <row r="1160" spans="1:19" x14ac:dyDescent="0.2">
      <c r="A1160" s="5"/>
      <c r="D1160" s="152"/>
      <c r="J1160" s="5"/>
      <c r="K1160" s="5"/>
      <c r="L1160" s="5"/>
      <c r="M1160" s="5"/>
      <c r="N1160" s="5"/>
      <c r="O1160" s="5"/>
      <c r="P1160" s="5"/>
      <c r="Q1160" s="5"/>
      <c r="R1160" s="5"/>
      <c r="S1160" s="5"/>
    </row>
    <row r="1161" spans="1:19" x14ac:dyDescent="0.2">
      <c r="A1161" s="5"/>
      <c r="D1161" s="152"/>
      <c r="J1161" s="5"/>
      <c r="K1161" s="5"/>
      <c r="L1161" s="5"/>
      <c r="M1161" s="5"/>
      <c r="N1161" s="5"/>
      <c r="O1161" s="5"/>
      <c r="P1161" s="5"/>
      <c r="Q1161" s="5"/>
      <c r="R1161" s="5"/>
      <c r="S1161" s="5"/>
    </row>
    <row r="1162" spans="1:19" x14ac:dyDescent="0.2">
      <c r="A1162" s="5"/>
      <c r="D1162" s="152"/>
      <c r="J1162" s="5"/>
      <c r="K1162" s="5"/>
      <c r="L1162" s="5"/>
      <c r="M1162" s="5"/>
      <c r="N1162" s="5"/>
      <c r="O1162" s="5"/>
      <c r="P1162" s="5"/>
      <c r="Q1162" s="5"/>
      <c r="R1162" s="5"/>
      <c r="S1162" s="5"/>
    </row>
    <row r="1163" spans="1:19" x14ac:dyDescent="0.2">
      <c r="A1163" s="5"/>
      <c r="D1163" s="152"/>
      <c r="J1163" s="5"/>
      <c r="K1163" s="5"/>
      <c r="L1163" s="5"/>
      <c r="M1163" s="5"/>
      <c r="N1163" s="5"/>
      <c r="O1163" s="5"/>
      <c r="P1163" s="5"/>
      <c r="Q1163" s="5"/>
      <c r="R1163" s="5"/>
      <c r="S1163" s="5"/>
    </row>
    <row r="1164" spans="1:19" x14ac:dyDescent="0.2">
      <c r="A1164" s="5"/>
      <c r="D1164" s="152"/>
      <c r="J1164" s="5"/>
      <c r="K1164" s="5"/>
      <c r="L1164" s="5"/>
      <c r="M1164" s="5"/>
      <c r="N1164" s="5"/>
      <c r="O1164" s="5"/>
      <c r="P1164" s="5"/>
      <c r="Q1164" s="5"/>
      <c r="R1164" s="5"/>
      <c r="S1164" s="5"/>
    </row>
    <row r="1165" spans="1:19" x14ac:dyDescent="0.2">
      <c r="A1165" s="5"/>
      <c r="D1165" s="152"/>
      <c r="J1165" s="5"/>
      <c r="K1165" s="5"/>
      <c r="L1165" s="5"/>
      <c r="M1165" s="5"/>
      <c r="N1165" s="5"/>
      <c r="O1165" s="5"/>
      <c r="P1165" s="5"/>
      <c r="Q1165" s="5"/>
      <c r="R1165" s="5"/>
      <c r="S1165" s="5"/>
    </row>
    <row r="1166" spans="1:19" x14ac:dyDescent="0.2">
      <c r="A1166" s="5"/>
      <c r="D1166" s="152"/>
      <c r="J1166" s="5"/>
      <c r="K1166" s="5"/>
      <c r="L1166" s="5"/>
      <c r="M1166" s="5"/>
      <c r="N1166" s="5"/>
      <c r="O1166" s="5"/>
      <c r="P1166" s="5"/>
      <c r="Q1166" s="5"/>
      <c r="R1166" s="5"/>
      <c r="S1166" s="5"/>
    </row>
    <row r="1167" spans="1:19" x14ac:dyDescent="0.2">
      <c r="A1167" s="5"/>
      <c r="D1167" s="152"/>
      <c r="J1167" s="5"/>
      <c r="K1167" s="5"/>
      <c r="L1167" s="5"/>
      <c r="M1167" s="5"/>
      <c r="N1167" s="5"/>
      <c r="O1167" s="5"/>
      <c r="P1167" s="5"/>
      <c r="Q1167" s="5"/>
      <c r="R1167" s="5"/>
      <c r="S1167" s="5"/>
    </row>
    <row r="1168" spans="1:19" x14ac:dyDescent="0.2">
      <c r="A1168" s="5"/>
      <c r="D1168" s="152"/>
      <c r="J1168" s="5"/>
      <c r="K1168" s="5"/>
      <c r="L1168" s="5"/>
      <c r="M1168" s="5"/>
      <c r="N1168" s="5"/>
      <c r="O1168" s="5"/>
      <c r="P1168" s="5"/>
      <c r="Q1168" s="5"/>
      <c r="R1168" s="5"/>
      <c r="S1168" s="5"/>
    </row>
    <row r="1169" spans="1:19" x14ac:dyDescent="0.2">
      <c r="A1169" s="5"/>
      <c r="D1169" s="152"/>
      <c r="J1169" s="5"/>
      <c r="K1169" s="5"/>
      <c r="L1169" s="5"/>
      <c r="M1169" s="5"/>
      <c r="N1169" s="5"/>
      <c r="O1169" s="5"/>
      <c r="P1169" s="5"/>
      <c r="Q1169" s="5"/>
      <c r="R1169" s="5"/>
      <c r="S1169" s="5"/>
    </row>
    <row r="1170" spans="1:19" x14ac:dyDescent="0.2">
      <c r="A1170" s="5"/>
      <c r="D1170" s="152"/>
      <c r="J1170" s="5"/>
      <c r="K1170" s="5"/>
      <c r="L1170" s="5"/>
      <c r="M1170" s="5"/>
      <c r="N1170" s="5"/>
      <c r="O1170" s="5"/>
      <c r="P1170" s="5"/>
      <c r="Q1170" s="5"/>
      <c r="R1170" s="5"/>
      <c r="S1170" s="5"/>
    </row>
    <row r="1171" spans="1:19" x14ac:dyDescent="0.2">
      <c r="A1171" s="5"/>
      <c r="D1171" s="152"/>
      <c r="J1171" s="5"/>
      <c r="K1171" s="5"/>
      <c r="L1171" s="5"/>
      <c r="M1171" s="5"/>
      <c r="N1171" s="5"/>
      <c r="O1171" s="5"/>
      <c r="P1171" s="5"/>
      <c r="Q1171" s="5"/>
      <c r="R1171" s="5"/>
      <c r="S1171" s="5"/>
    </row>
    <row r="1172" spans="1:19" x14ac:dyDescent="0.2">
      <c r="A1172" s="5"/>
      <c r="D1172" s="152"/>
      <c r="J1172" s="5"/>
      <c r="K1172" s="5"/>
      <c r="L1172" s="5"/>
      <c r="M1172" s="5"/>
      <c r="N1172" s="5"/>
      <c r="O1172" s="5"/>
      <c r="P1172" s="5"/>
      <c r="Q1172" s="5"/>
      <c r="R1172" s="5"/>
      <c r="S1172" s="5"/>
    </row>
    <row r="1173" spans="1:19" x14ac:dyDescent="0.2">
      <c r="A1173" s="5"/>
      <c r="D1173" s="152"/>
      <c r="J1173" s="5"/>
      <c r="K1173" s="5"/>
      <c r="L1173" s="5"/>
      <c r="M1173" s="5"/>
      <c r="N1173" s="5"/>
      <c r="O1173" s="5"/>
      <c r="P1173" s="5"/>
      <c r="Q1173" s="5"/>
      <c r="R1173" s="5"/>
      <c r="S1173" s="5"/>
    </row>
    <row r="1174" spans="1:19" x14ac:dyDescent="0.2">
      <c r="A1174" s="5"/>
      <c r="D1174" s="152"/>
      <c r="J1174" s="5"/>
      <c r="K1174" s="5"/>
      <c r="L1174" s="5"/>
      <c r="M1174" s="5"/>
      <c r="N1174" s="5"/>
      <c r="O1174" s="5"/>
      <c r="P1174" s="5"/>
      <c r="Q1174" s="5"/>
      <c r="R1174" s="5"/>
      <c r="S1174" s="5"/>
    </row>
    <row r="1175" spans="1:19" x14ac:dyDescent="0.2">
      <c r="A1175" s="5"/>
      <c r="D1175" s="152"/>
      <c r="J1175" s="5"/>
      <c r="K1175" s="5"/>
      <c r="L1175" s="5"/>
      <c r="M1175" s="5"/>
      <c r="N1175" s="5"/>
      <c r="O1175" s="5"/>
      <c r="P1175" s="5"/>
      <c r="Q1175" s="5"/>
      <c r="R1175" s="5"/>
      <c r="S1175" s="5"/>
    </row>
    <row r="1176" spans="1:19" x14ac:dyDescent="0.2">
      <c r="A1176" s="5"/>
      <c r="D1176" s="152"/>
      <c r="J1176" s="5"/>
      <c r="K1176" s="5"/>
      <c r="L1176" s="5"/>
      <c r="M1176" s="5"/>
      <c r="N1176" s="5"/>
      <c r="O1176" s="5"/>
      <c r="P1176" s="5"/>
      <c r="Q1176" s="5"/>
      <c r="R1176" s="5"/>
      <c r="S1176" s="5"/>
    </row>
    <row r="1177" spans="1:19" x14ac:dyDescent="0.2">
      <c r="A1177" s="5"/>
      <c r="D1177" s="152"/>
      <c r="J1177" s="5"/>
      <c r="K1177" s="5"/>
      <c r="L1177" s="5"/>
      <c r="M1177" s="5"/>
      <c r="N1177" s="5"/>
      <c r="O1177" s="5"/>
      <c r="P1177" s="5"/>
      <c r="Q1177" s="5"/>
      <c r="R1177" s="5"/>
      <c r="S1177" s="5"/>
    </row>
    <row r="1178" spans="1:19" x14ac:dyDescent="0.2">
      <c r="A1178" s="5"/>
      <c r="D1178" s="152"/>
      <c r="J1178" s="5"/>
      <c r="K1178" s="5"/>
      <c r="L1178" s="5"/>
      <c r="M1178" s="5"/>
      <c r="N1178" s="5"/>
      <c r="O1178" s="5"/>
      <c r="P1178" s="5"/>
      <c r="Q1178" s="5"/>
      <c r="R1178" s="5"/>
      <c r="S1178" s="5"/>
    </row>
    <row r="1179" spans="1:19" x14ac:dyDescent="0.2">
      <c r="A1179" s="5"/>
      <c r="D1179" s="152"/>
      <c r="J1179" s="5"/>
      <c r="K1179" s="5"/>
      <c r="L1179" s="5"/>
      <c r="M1179" s="5"/>
      <c r="N1179" s="5"/>
      <c r="O1179" s="5"/>
      <c r="P1179" s="5"/>
      <c r="Q1179" s="5"/>
      <c r="R1179" s="5"/>
      <c r="S1179" s="5"/>
    </row>
    <row r="1180" spans="1:19" x14ac:dyDescent="0.2">
      <c r="A1180" s="5"/>
      <c r="D1180" s="152"/>
      <c r="J1180" s="5"/>
      <c r="K1180" s="5"/>
      <c r="L1180" s="5"/>
      <c r="M1180" s="5"/>
      <c r="N1180" s="5"/>
      <c r="O1180" s="5"/>
      <c r="P1180" s="5"/>
      <c r="Q1180" s="5"/>
      <c r="R1180" s="5"/>
      <c r="S1180" s="5"/>
    </row>
    <row r="1181" spans="1:19" x14ac:dyDescent="0.2">
      <c r="A1181" s="5"/>
      <c r="D1181" s="152"/>
      <c r="J1181" s="5"/>
      <c r="K1181" s="5"/>
      <c r="L1181" s="5"/>
      <c r="M1181" s="5"/>
      <c r="N1181" s="5"/>
      <c r="O1181" s="5"/>
      <c r="P1181" s="5"/>
      <c r="Q1181" s="5"/>
      <c r="R1181" s="5"/>
      <c r="S1181" s="5"/>
    </row>
    <row r="1182" spans="1:19" x14ac:dyDescent="0.2">
      <c r="A1182" s="5"/>
      <c r="D1182" s="152"/>
      <c r="J1182" s="5"/>
      <c r="K1182" s="5"/>
      <c r="L1182" s="5"/>
      <c r="M1182" s="5"/>
      <c r="N1182" s="5"/>
      <c r="O1182" s="5"/>
      <c r="P1182" s="5"/>
      <c r="Q1182" s="5"/>
      <c r="R1182" s="5"/>
      <c r="S1182" s="5"/>
    </row>
    <row r="1183" spans="1:19" x14ac:dyDescent="0.2">
      <c r="A1183" s="5"/>
      <c r="D1183" s="152"/>
      <c r="J1183" s="5"/>
      <c r="K1183" s="5"/>
      <c r="L1183" s="5"/>
      <c r="M1183" s="5"/>
      <c r="N1183" s="5"/>
      <c r="O1183" s="5"/>
      <c r="P1183" s="5"/>
      <c r="Q1183" s="5"/>
      <c r="R1183" s="5"/>
      <c r="S1183" s="5"/>
    </row>
    <row r="1184" spans="1:19" x14ac:dyDescent="0.2">
      <c r="A1184" s="5"/>
      <c r="D1184" s="152"/>
      <c r="J1184" s="5"/>
      <c r="K1184" s="5"/>
      <c r="L1184" s="5"/>
      <c r="M1184" s="5"/>
      <c r="N1184" s="5"/>
      <c r="O1184" s="5"/>
      <c r="P1184" s="5"/>
      <c r="Q1184" s="5"/>
      <c r="R1184" s="5"/>
      <c r="S1184" s="5"/>
    </row>
    <row r="1185" spans="1:19" x14ac:dyDescent="0.2">
      <c r="A1185" s="5"/>
      <c r="D1185" s="152"/>
      <c r="J1185" s="5"/>
      <c r="K1185" s="5"/>
      <c r="L1185" s="5"/>
      <c r="M1185" s="5"/>
      <c r="N1185" s="5"/>
      <c r="O1185" s="5"/>
      <c r="P1185" s="5"/>
      <c r="Q1185" s="5"/>
      <c r="R1185" s="5"/>
      <c r="S1185" s="5"/>
    </row>
    <row r="1186" spans="1:19" x14ac:dyDescent="0.2">
      <c r="A1186" s="5"/>
      <c r="D1186" s="152"/>
      <c r="J1186" s="5"/>
      <c r="K1186" s="5"/>
      <c r="L1186" s="5"/>
      <c r="M1186" s="5"/>
      <c r="N1186" s="5"/>
      <c r="O1186" s="5"/>
      <c r="P1186" s="5"/>
      <c r="Q1186" s="5"/>
      <c r="R1186" s="5"/>
      <c r="S1186" s="5"/>
    </row>
    <row r="1187" spans="1:19" x14ac:dyDescent="0.2">
      <c r="A1187" s="5"/>
      <c r="D1187" s="152"/>
      <c r="J1187" s="5"/>
      <c r="K1187" s="5"/>
      <c r="L1187" s="5"/>
      <c r="M1187" s="5"/>
      <c r="N1187" s="5"/>
      <c r="O1187" s="5"/>
      <c r="P1187" s="5"/>
      <c r="Q1187" s="5"/>
      <c r="R1187" s="5"/>
      <c r="S1187" s="5"/>
    </row>
    <row r="1188" spans="1:19" x14ac:dyDescent="0.2">
      <c r="A1188" s="5"/>
      <c r="D1188" s="152"/>
      <c r="J1188" s="5"/>
      <c r="K1188" s="5"/>
      <c r="L1188" s="5"/>
      <c r="M1188" s="5"/>
      <c r="N1188" s="5"/>
      <c r="O1188" s="5"/>
      <c r="P1188" s="5"/>
      <c r="Q1188" s="5"/>
      <c r="R1188" s="5"/>
      <c r="S1188" s="5"/>
    </row>
    <row r="1189" spans="1:19" x14ac:dyDescent="0.2">
      <c r="A1189" s="5"/>
      <c r="D1189" s="152"/>
      <c r="J1189" s="5"/>
      <c r="K1189" s="5"/>
      <c r="L1189" s="5"/>
      <c r="M1189" s="5"/>
      <c r="N1189" s="5"/>
      <c r="O1189" s="5"/>
      <c r="P1189" s="5"/>
      <c r="Q1189" s="5"/>
      <c r="R1189" s="5"/>
      <c r="S1189" s="5"/>
    </row>
    <row r="1190" spans="1:19" x14ac:dyDescent="0.2">
      <c r="A1190" s="5"/>
      <c r="D1190" s="152"/>
      <c r="J1190" s="5"/>
      <c r="K1190" s="5"/>
      <c r="L1190" s="5"/>
      <c r="M1190" s="5"/>
      <c r="N1190" s="5"/>
      <c r="O1190" s="5"/>
      <c r="P1190" s="5"/>
      <c r="Q1190" s="5"/>
      <c r="R1190" s="5"/>
      <c r="S1190" s="5"/>
    </row>
    <row r="1191" spans="1:19" x14ac:dyDescent="0.2">
      <c r="A1191" s="5"/>
      <c r="D1191" s="152"/>
      <c r="J1191" s="5"/>
      <c r="K1191" s="5"/>
      <c r="L1191" s="5"/>
      <c r="M1191" s="5"/>
      <c r="N1191" s="5"/>
      <c r="O1191" s="5"/>
      <c r="P1191" s="5"/>
      <c r="Q1191" s="5"/>
      <c r="R1191" s="5"/>
      <c r="S1191" s="5"/>
    </row>
    <row r="1192" spans="1:19" x14ac:dyDescent="0.2">
      <c r="A1192" s="5"/>
      <c r="D1192" s="152"/>
      <c r="J1192" s="5"/>
      <c r="K1192" s="5"/>
      <c r="L1192" s="5"/>
      <c r="M1192" s="5"/>
      <c r="N1192" s="5"/>
      <c r="O1192" s="5"/>
      <c r="P1192" s="5"/>
      <c r="Q1192" s="5"/>
      <c r="R1192" s="5"/>
      <c r="S1192" s="5"/>
    </row>
    <row r="1193" spans="1:19" x14ac:dyDescent="0.2">
      <c r="A1193" s="5"/>
      <c r="D1193" s="152"/>
      <c r="J1193" s="5"/>
      <c r="K1193" s="5"/>
      <c r="L1193" s="5"/>
      <c r="M1193" s="5"/>
      <c r="N1193" s="5"/>
      <c r="O1193" s="5"/>
      <c r="P1193" s="5"/>
      <c r="Q1193" s="5"/>
      <c r="R1193" s="5"/>
      <c r="S1193" s="5"/>
    </row>
    <row r="1194" spans="1:19" x14ac:dyDescent="0.2">
      <c r="A1194" s="5"/>
      <c r="D1194" s="152"/>
      <c r="J1194" s="5"/>
      <c r="K1194" s="5"/>
      <c r="L1194" s="5"/>
      <c r="M1194" s="5"/>
      <c r="N1194" s="5"/>
      <c r="O1194" s="5"/>
      <c r="P1194" s="5"/>
      <c r="Q1194" s="5"/>
      <c r="R1194" s="5"/>
      <c r="S1194" s="5"/>
    </row>
    <row r="1195" spans="1:19" x14ac:dyDescent="0.2">
      <c r="A1195" s="5"/>
      <c r="D1195" s="152"/>
      <c r="J1195" s="5"/>
      <c r="K1195" s="5"/>
      <c r="L1195" s="5"/>
      <c r="M1195" s="5"/>
      <c r="N1195" s="5"/>
      <c r="O1195" s="5"/>
      <c r="P1195" s="5"/>
      <c r="Q1195" s="5"/>
      <c r="R1195" s="5"/>
      <c r="S1195" s="5"/>
    </row>
    <row r="1196" spans="1:19" x14ac:dyDescent="0.2">
      <c r="A1196" s="5"/>
      <c r="D1196" s="152"/>
      <c r="J1196" s="5"/>
      <c r="K1196" s="5"/>
      <c r="L1196" s="5"/>
      <c r="M1196" s="5"/>
      <c r="N1196" s="5"/>
      <c r="O1196" s="5"/>
      <c r="P1196" s="5"/>
      <c r="Q1196" s="5"/>
      <c r="R1196" s="5"/>
      <c r="S1196" s="5"/>
    </row>
    <row r="1197" spans="1:19" x14ac:dyDescent="0.2">
      <c r="A1197" s="5"/>
      <c r="D1197" s="152"/>
      <c r="J1197" s="5"/>
      <c r="K1197" s="5"/>
      <c r="L1197" s="5"/>
      <c r="M1197" s="5"/>
      <c r="N1197" s="5"/>
      <c r="O1197" s="5"/>
      <c r="P1197" s="5"/>
      <c r="Q1197" s="5"/>
      <c r="R1197" s="5"/>
      <c r="S1197" s="5"/>
    </row>
    <row r="1198" spans="1:19" x14ac:dyDescent="0.2">
      <c r="A1198" s="5"/>
      <c r="D1198" s="152"/>
      <c r="J1198" s="5"/>
      <c r="K1198" s="5"/>
      <c r="L1198" s="5"/>
      <c r="M1198" s="5"/>
      <c r="N1198" s="5"/>
      <c r="O1198" s="5"/>
      <c r="P1198" s="5"/>
      <c r="Q1198" s="5"/>
      <c r="R1198" s="5"/>
      <c r="S1198" s="5"/>
    </row>
    <row r="1199" spans="1:19" x14ac:dyDescent="0.2">
      <c r="A1199" s="5"/>
      <c r="D1199" s="152"/>
      <c r="J1199" s="5"/>
      <c r="K1199" s="5"/>
      <c r="L1199" s="5"/>
      <c r="M1199" s="5"/>
      <c r="N1199" s="5"/>
      <c r="O1199" s="5"/>
      <c r="P1199" s="5"/>
      <c r="Q1199" s="5"/>
      <c r="R1199" s="5"/>
      <c r="S1199" s="5"/>
    </row>
    <row r="1200" spans="1:19" x14ac:dyDescent="0.2">
      <c r="A1200" s="5"/>
      <c r="D1200" s="152"/>
      <c r="J1200" s="5"/>
      <c r="K1200" s="5"/>
      <c r="L1200" s="5"/>
      <c r="M1200" s="5"/>
      <c r="N1200" s="5"/>
      <c r="O1200" s="5"/>
      <c r="P1200" s="5"/>
      <c r="Q1200" s="5"/>
      <c r="R1200" s="5"/>
      <c r="S1200" s="5"/>
    </row>
    <row r="1201" spans="1:19" x14ac:dyDescent="0.2">
      <c r="A1201" s="5"/>
      <c r="D1201" s="152"/>
      <c r="J1201" s="5"/>
      <c r="K1201" s="5"/>
      <c r="L1201" s="5"/>
      <c r="M1201" s="5"/>
      <c r="N1201" s="5"/>
      <c r="O1201" s="5"/>
      <c r="P1201" s="5"/>
      <c r="Q1201" s="5"/>
      <c r="R1201" s="5"/>
      <c r="S1201" s="5"/>
    </row>
    <row r="1202" spans="1:19" x14ac:dyDescent="0.2">
      <c r="A1202" s="5"/>
      <c r="D1202" s="152"/>
      <c r="J1202" s="5"/>
      <c r="K1202" s="5"/>
      <c r="L1202" s="5"/>
      <c r="M1202" s="5"/>
      <c r="N1202" s="5"/>
      <c r="O1202" s="5"/>
      <c r="P1202" s="5"/>
      <c r="Q1202" s="5"/>
      <c r="R1202" s="5"/>
      <c r="S1202" s="5"/>
    </row>
    <row r="1203" spans="1:19" x14ac:dyDescent="0.2">
      <c r="A1203" s="5"/>
      <c r="D1203" s="152"/>
      <c r="J1203" s="5"/>
      <c r="K1203" s="5"/>
      <c r="L1203" s="5"/>
      <c r="M1203" s="5"/>
      <c r="N1203" s="5"/>
      <c r="O1203" s="5"/>
      <c r="P1203" s="5"/>
      <c r="Q1203" s="5"/>
      <c r="R1203" s="5"/>
      <c r="S1203" s="5"/>
    </row>
    <row r="1204" spans="1:19" x14ac:dyDescent="0.2">
      <c r="A1204" s="5"/>
      <c r="D1204" s="152"/>
      <c r="J1204" s="5"/>
      <c r="K1204" s="5"/>
      <c r="L1204" s="5"/>
      <c r="M1204" s="5"/>
      <c r="N1204" s="5"/>
      <c r="O1204" s="5"/>
      <c r="P1204" s="5"/>
      <c r="Q1204" s="5"/>
      <c r="R1204" s="5"/>
      <c r="S1204" s="5"/>
    </row>
    <row r="1205" spans="1:19" x14ac:dyDescent="0.2">
      <c r="A1205" s="5"/>
      <c r="D1205" s="152"/>
      <c r="J1205" s="5"/>
      <c r="K1205" s="5"/>
      <c r="L1205" s="5"/>
      <c r="M1205" s="5"/>
      <c r="N1205" s="5"/>
      <c r="O1205" s="5"/>
      <c r="P1205" s="5"/>
      <c r="Q1205" s="5"/>
      <c r="R1205" s="5"/>
      <c r="S1205" s="5"/>
    </row>
    <row r="1206" spans="1:19" x14ac:dyDescent="0.2">
      <c r="A1206" s="5"/>
      <c r="D1206" s="152"/>
      <c r="J1206" s="5"/>
      <c r="K1206" s="5"/>
      <c r="L1206" s="5"/>
      <c r="M1206" s="5"/>
      <c r="N1206" s="5"/>
      <c r="O1206" s="5"/>
      <c r="P1206" s="5"/>
      <c r="Q1206" s="5"/>
      <c r="R1206" s="5"/>
      <c r="S1206" s="5"/>
    </row>
    <row r="1207" spans="1:19" x14ac:dyDescent="0.2">
      <c r="A1207" s="5"/>
      <c r="D1207" s="152"/>
      <c r="J1207" s="5"/>
      <c r="K1207" s="5"/>
      <c r="L1207" s="5"/>
      <c r="M1207" s="5"/>
      <c r="N1207" s="5"/>
      <c r="O1207" s="5"/>
      <c r="P1207" s="5"/>
      <c r="Q1207" s="5"/>
      <c r="R1207" s="5"/>
      <c r="S1207" s="5"/>
    </row>
    <row r="1208" spans="1:19" x14ac:dyDescent="0.2">
      <c r="A1208" s="5"/>
      <c r="D1208" s="152"/>
      <c r="J1208" s="5"/>
      <c r="K1208" s="5"/>
      <c r="L1208" s="5"/>
      <c r="M1208" s="5"/>
      <c r="N1208" s="5"/>
      <c r="O1208" s="5"/>
      <c r="P1208" s="5"/>
      <c r="Q1208" s="5"/>
      <c r="R1208" s="5"/>
      <c r="S1208" s="5"/>
    </row>
    <row r="1209" spans="1:19" x14ac:dyDescent="0.2">
      <c r="A1209" s="5"/>
      <c r="D1209" s="152"/>
      <c r="J1209" s="5"/>
      <c r="K1209" s="5"/>
      <c r="L1209" s="5"/>
      <c r="M1209" s="5"/>
      <c r="N1209" s="5"/>
      <c r="O1209" s="5"/>
      <c r="P1209" s="5"/>
      <c r="Q1209" s="5"/>
      <c r="R1209" s="5"/>
      <c r="S1209" s="5"/>
    </row>
    <row r="1210" spans="1:19" x14ac:dyDescent="0.2">
      <c r="A1210" s="5"/>
      <c r="D1210" s="152"/>
      <c r="J1210" s="5"/>
      <c r="K1210" s="5"/>
      <c r="L1210" s="5"/>
      <c r="M1210" s="5"/>
      <c r="N1210" s="5"/>
      <c r="O1210" s="5"/>
      <c r="P1210" s="5"/>
      <c r="Q1210" s="5"/>
      <c r="R1210" s="5"/>
      <c r="S1210" s="5"/>
    </row>
    <row r="1211" spans="1:19" x14ac:dyDescent="0.2">
      <c r="A1211" s="5"/>
      <c r="D1211" s="152"/>
      <c r="J1211" s="5"/>
      <c r="K1211" s="5"/>
      <c r="L1211" s="5"/>
      <c r="M1211" s="5"/>
      <c r="N1211" s="5"/>
      <c r="O1211" s="5"/>
      <c r="P1211" s="5"/>
      <c r="Q1211" s="5"/>
      <c r="R1211" s="5"/>
      <c r="S1211" s="5"/>
    </row>
    <row r="1212" spans="1:19" x14ac:dyDescent="0.2">
      <c r="A1212" s="5"/>
      <c r="D1212" s="152"/>
      <c r="J1212" s="5"/>
      <c r="K1212" s="5"/>
      <c r="L1212" s="5"/>
      <c r="M1212" s="5"/>
      <c r="N1212" s="5"/>
      <c r="O1212" s="5"/>
      <c r="P1212" s="5"/>
      <c r="Q1212" s="5"/>
      <c r="R1212" s="5"/>
      <c r="S1212" s="5"/>
    </row>
    <row r="1213" spans="1:19" x14ac:dyDescent="0.2">
      <c r="A1213" s="5"/>
      <c r="D1213" s="152"/>
      <c r="J1213" s="5"/>
      <c r="K1213" s="5"/>
      <c r="L1213" s="5"/>
      <c r="M1213" s="5"/>
      <c r="N1213" s="5"/>
      <c r="O1213" s="5"/>
      <c r="P1213" s="5"/>
      <c r="Q1213" s="5"/>
      <c r="R1213" s="5"/>
      <c r="S1213" s="5"/>
    </row>
    <row r="1214" spans="1:19" x14ac:dyDescent="0.2">
      <c r="A1214" s="5"/>
      <c r="D1214" s="152"/>
      <c r="J1214" s="5"/>
      <c r="K1214" s="5"/>
      <c r="L1214" s="5"/>
      <c r="M1214" s="5"/>
      <c r="N1214" s="5"/>
      <c r="O1214" s="5"/>
      <c r="P1214" s="5"/>
      <c r="Q1214" s="5"/>
      <c r="R1214" s="5"/>
      <c r="S1214" s="5"/>
    </row>
    <row r="1215" spans="1:19" x14ac:dyDescent="0.2">
      <c r="A1215" s="5"/>
      <c r="D1215" s="152"/>
      <c r="J1215" s="5"/>
      <c r="K1215" s="5"/>
      <c r="L1215" s="5"/>
      <c r="M1215" s="5"/>
      <c r="N1215" s="5"/>
      <c r="O1215" s="5"/>
      <c r="P1215" s="5"/>
      <c r="Q1215" s="5"/>
      <c r="R1215" s="5"/>
      <c r="S1215" s="5"/>
    </row>
    <row r="1216" spans="1:19" x14ac:dyDescent="0.2">
      <c r="A1216" s="5"/>
      <c r="D1216" s="152"/>
      <c r="J1216" s="5"/>
      <c r="K1216" s="5"/>
      <c r="L1216" s="5"/>
      <c r="M1216" s="5"/>
      <c r="N1216" s="5"/>
      <c r="O1216" s="5"/>
      <c r="P1216" s="5"/>
      <c r="Q1216" s="5"/>
      <c r="R1216" s="5"/>
      <c r="S1216" s="5"/>
    </row>
    <row r="1217" spans="1:19" x14ac:dyDescent="0.2">
      <c r="A1217" s="5"/>
      <c r="D1217" s="152"/>
      <c r="J1217" s="5"/>
      <c r="K1217" s="5"/>
      <c r="L1217" s="5"/>
      <c r="M1217" s="5"/>
      <c r="N1217" s="5"/>
      <c r="O1217" s="5"/>
      <c r="P1217" s="5"/>
      <c r="Q1217" s="5"/>
      <c r="R1217" s="5"/>
      <c r="S1217" s="5"/>
    </row>
    <row r="1218" spans="1:19" x14ac:dyDescent="0.2">
      <c r="A1218" s="5"/>
      <c r="D1218" s="152"/>
      <c r="J1218" s="5"/>
      <c r="K1218" s="5"/>
      <c r="L1218" s="5"/>
      <c r="M1218" s="5"/>
      <c r="N1218" s="5"/>
      <c r="O1218" s="5"/>
      <c r="P1218" s="5"/>
      <c r="Q1218" s="5"/>
      <c r="R1218" s="5"/>
      <c r="S1218" s="5"/>
    </row>
    <row r="1219" spans="1:19" x14ac:dyDescent="0.2">
      <c r="A1219" s="5"/>
      <c r="D1219" s="152"/>
      <c r="J1219" s="5"/>
      <c r="K1219" s="5"/>
      <c r="L1219" s="5"/>
      <c r="M1219" s="5"/>
      <c r="N1219" s="5"/>
      <c r="O1219" s="5"/>
      <c r="P1219" s="5"/>
      <c r="Q1219" s="5"/>
      <c r="R1219" s="5"/>
      <c r="S1219" s="5"/>
    </row>
    <row r="1220" spans="1:19" x14ac:dyDescent="0.2">
      <c r="A1220" s="5"/>
      <c r="D1220" s="152"/>
      <c r="J1220" s="5"/>
      <c r="K1220" s="5"/>
      <c r="L1220" s="5"/>
      <c r="M1220" s="5"/>
      <c r="N1220" s="5"/>
      <c r="O1220" s="5"/>
      <c r="P1220" s="5"/>
      <c r="Q1220" s="5"/>
      <c r="R1220" s="5"/>
      <c r="S1220" s="5"/>
    </row>
    <row r="1221" spans="1:19" x14ac:dyDescent="0.2">
      <c r="A1221" s="5"/>
      <c r="D1221" s="152"/>
      <c r="J1221" s="5"/>
      <c r="K1221" s="5"/>
      <c r="L1221" s="5"/>
      <c r="M1221" s="5"/>
      <c r="N1221" s="5"/>
      <c r="O1221" s="5"/>
      <c r="P1221" s="5"/>
      <c r="Q1221" s="5"/>
      <c r="R1221" s="5"/>
      <c r="S1221" s="5"/>
    </row>
    <row r="1222" spans="1:19" x14ac:dyDescent="0.2">
      <c r="A1222" s="5"/>
      <c r="D1222" s="152"/>
      <c r="J1222" s="5"/>
      <c r="K1222" s="5"/>
      <c r="L1222" s="5"/>
      <c r="M1222" s="5"/>
      <c r="N1222" s="5"/>
      <c r="O1222" s="5"/>
      <c r="P1222" s="5"/>
      <c r="Q1222" s="5"/>
      <c r="R1222" s="5"/>
      <c r="S1222" s="5"/>
    </row>
    <row r="1223" spans="1:19" x14ac:dyDescent="0.2">
      <c r="A1223" s="5"/>
      <c r="D1223" s="152"/>
      <c r="J1223" s="5"/>
      <c r="K1223" s="5"/>
      <c r="L1223" s="5"/>
      <c r="M1223" s="5"/>
      <c r="N1223" s="5"/>
      <c r="O1223" s="5"/>
      <c r="P1223" s="5"/>
      <c r="Q1223" s="5"/>
      <c r="R1223" s="5"/>
      <c r="S1223" s="5"/>
    </row>
    <row r="1224" spans="1:19" x14ac:dyDescent="0.2">
      <c r="A1224" s="5"/>
      <c r="D1224" s="152"/>
      <c r="J1224" s="5"/>
      <c r="K1224" s="5"/>
      <c r="L1224" s="5"/>
      <c r="M1224" s="5"/>
      <c r="N1224" s="5"/>
      <c r="O1224" s="5"/>
      <c r="P1224" s="5"/>
      <c r="Q1224" s="5"/>
      <c r="R1224" s="5"/>
      <c r="S1224" s="5"/>
    </row>
    <row r="1225" spans="1:19" x14ac:dyDescent="0.2">
      <c r="A1225" s="5"/>
      <c r="D1225" s="152"/>
      <c r="J1225" s="5"/>
      <c r="K1225" s="5"/>
      <c r="L1225" s="5"/>
      <c r="M1225" s="5"/>
      <c r="N1225" s="5"/>
      <c r="O1225" s="5"/>
      <c r="P1225" s="5"/>
      <c r="Q1225" s="5"/>
      <c r="R1225" s="5"/>
      <c r="S1225" s="5"/>
    </row>
    <row r="1226" spans="1:19" x14ac:dyDescent="0.2">
      <c r="A1226" s="5"/>
      <c r="D1226" s="152"/>
      <c r="J1226" s="5"/>
      <c r="K1226" s="5"/>
      <c r="L1226" s="5"/>
      <c r="M1226" s="5"/>
      <c r="N1226" s="5"/>
      <c r="O1226" s="5"/>
      <c r="P1226" s="5"/>
      <c r="Q1226" s="5"/>
      <c r="R1226" s="5"/>
      <c r="S1226" s="5"/>
    </row>
    <row r="1227" spans="1:19" x14ac:dyDescent="0.2">
      <c r="A1227" s="5"/>
      <c r="D1227" s="152"/>
      <c r="J1227" s="5"/>
      <c r="K1227" s="5"/>
      <c r="L1227" s="5"/>
      <c r="M1227" s="5"/>
      <c r="N1227" s="5"/>
      <c r="O1227" s="5"/>
      <c r="P1227" s="5"/>
      <c r="Q1227" s="5"/>
      <c r="R1227" s="5"/>
      <c r="S1227" s="5"/>
    </row>
    <row r="1228" spans="1:19" x14ac:dyDescent="0.2">
      <c r="A1228" s="5"/>
      <c r="D1228" s="152"/>
      <c r="J1228" s="5"/>
      <c r="K1228" s="5"/>
      <c r="L1228" s="5"/>
      <c r="M1228" s="5"/>
      <c r="N1228" s="5"/>
      <c r="O1228" s="5"/>
      <c r="P1228" s="5"/>
      <c r="Q1228" s="5"/>
      <c r="R1228" s="5"/>
      <c r="S1228" s="5"/>
    </row>
    <row r="1229" spans="1:19" x14ac:dyDescent="0.2">
      <c r="A1229" s="5"/>
      <c r="D1229" s="152"/>
      <c r="J1229" s="5"/>
      <c r="K1229" s="5"/>
      <c r="L1229" s="5"/>
      <c r="M1229" s="5"/>
      <c r="N1229" s="5"/>
      <c r="O1229" s="5"/>
      <c r="P1229" s="5"/>
      <c r="Q1229" s="5"/>
      <c r="R1229" s="5"/>
      <c r="S1229" s="5"/>
    </row>
    <row r="1230" spans="1:19" x14ac:dyDescent="0.2">
      <c r="A1230" s="5"/>
      <c r="D1230" s="152"/>
      <c r="J1230" s="5"/>
      <c r="K1230" s="5"/>
      <c r="L1230" s="5"/>
      <c r="M1230" s="5"/>
      <c r="N1230" s="5"/>
      <c r="O1230" s="5"/>
      <c r="P1230" s="5"/>
      <c r="Q1230" s="5"/>
      <c r="R1230" s="5"/>
      <c r="S1230" s="5"/>
    </row>
    <row r="1231" spans="1:19" x14ac:dyDescent="0.2">
      <c r="A1231" s="5"/>
      <c r="D1231" s="152"/>
      <c r="J1231" s="5"/>
      <c r="K1231" s="5"/>
      <c r="L1231" s="5"/>
      <c r="M1231" s="5"/>
      <c r="N1231" s="5"/>
      <c r="O1231" s="5"/>
      <c r="P1231" s="5"/>
      <c r="Q1231" s="5"/>
      <c r="R1231" s="5"/>
      <c r="S1231" s="5"/>
    </row>
    <row r="1232" spans="1:19" x14ac:dyDescent="0.2">
      <c r="A1232" s="5"/>
      <c r="D1232" s="152"/>
      <c r="J1232" s="5"/>
      <c r="K1232" s="5"/>
      <c r="L1232" s="5"/>
      <c r="M1232" s="5"/>
      <c r="N1232" s="5"/>
      <c r="O1232" s="5"/>
      <c r="P1232" s="5"/>
      <c r="Q1232" s="5"/>
      <c r="R1232" s="5"/>
      <c r="S1232" s="5"/>
    </row>
    <row r="1233" spans="1:19" x14ac:dyDescent="0.2">
      <c r="A1233" s="5"/>
      <c r="D1233" s="152"/>
      <c r="J1233" s="5"/>
      <c r="K1233" s="5"/>
      <c r="L1233" s="5"/>
      <c r="M1233" s="5"/>
      <c r="N1233" s="5"/>
      <c r="O1233" s="5"/>
      <c r="P1233" s="5"/>
      <c r="Q1233" s="5"/>
      <c r="R1233" s="5"/>
      <c r="S1233" s="5"/>
    </row>
    <row r="1234" spans="1:19" x14ac:dyDescent="0.2">
      <c r="A1234" s="5"/>
      <c r="D1234" s="152"/>
      <c r="J1234" s="5"/>
      <c r="K1234" s="5"/>
      <c r="L1234" s="5"/>
      <c r="M1234" s="5"/>
      <c r="N1234" s="5"/>
      <c r="O1234" s="5"/>
      <c r="P1234" s="5"/>
      <c r="Q1234" s="5"/>
      <c r="R1234" s="5"/>
      <c r="S1234" s="5"/>
    </row>
    <row r="1235" spans="1:19" x14ac:dyDescent="0.2">
      <c r="A1235" s="5"/>
      <c r="D1235" s="152"/>
      <c r="J1235" s="5"/>
      <c r="K1235" s="5"/>
      <c r="L1235" s="5"/>
      <c r="M1235" s="5"/>
      <c r="N1235" s="5"/>
      <c r="O1235" s="5"/>
      <c r="P1235" s="5"/>
      <c r="Q1235" s="5"/>
      <c r="R1235" s="5"/>
      <c r="S1235" s="5"/>
    </row>
    <row r="1236" spans="1:19" x14ac:dyDescent="0.2">
      <c r="A1236" s="5"/>
      <c r="D1236" s="152"/>
      <c r="J1236" s="5"/>
      <c r="K1236" s="5"/>
      <c r="L1236" s="5"/>
      <c r="M1236" s="5"/>
      <c r="N1236" s="5"/>
      <c r="O1236" s="5"/>
      <c r="P1236" s="5"/>
      <c r="Q1236" s="5"/>
      <c r="R1236" s="5"/>
      <c r="S1236" s="5"/>
    </row>
    <row r="1237" spans="1:19" x14ac:dyDescent="0.2">
      <c r="A1237" s="5"/>
      <c r="D1237" s="152"/>
      <c r="J1237" s="5"/>
      <c r="K1237" s="5"/>
      <c r="L1237" s="5"/>
      <c r="M1237" s="5"/>
      <c r="N1237" s="5"/>
      <c r="O1237" s="5"/>
      <c r="P1237" s="5"/>
      <c r="Q1237" s="5"/>
      <c r="R1237" s="5"/>
      <c r="S1237" s="5"/>
    </row>
    <row r="1238" spans="1:19" x14ac:dyDescent="0.2">
      <c r="A1238" s="5"/>
      <c r="D1238" s="152"/>
      <c r="J1238" s="5"/>
      <c r="K1238" s="5"/>
      <c r="L1238" s="5"/>
      <c r="M1238" s="5"/>
      <c r="N1238" s="5"/>
      <c r="O1238" s="5"/>
      <c r="P1238" s="5"/>
      <c r="Q1238" s="5"/>
      <c r="R1238" s="5"/>
      <c r="S1238" s="5"/>
    </row>
    <row r="1239" spans="1:19" x14ac:dyDescent="0.2">
      <c r="A1239" s="5"/>
      <c r="D1239" s="152"/>
      <c r="J1239" s="5"/>
      <c r="K1239" s="5"/>
      <c r="L1239" s="5"/>
      <c r="M1239" s="5"/>
      <c r="N1239" s="5"/>
      <c r="O1239" s="5"/>
      <c r="P1239" s="5"/>
      <c r="Q1239" s="5"/>
      <c r="R1239" s="5"/>
      <c r="S1239" s="5"/>
    </row>
    <row r="1240" spans="1:19" x14ac:dyDescent="0.2">
      <c r="A1240" s="5"/>
      <c r="D1240" s="152"/>
      <c r="J1240" s="5"/>
      <c r="K1240" s="5"/>
      <c r="L1240" s="5"/>
      <c r="M1240" s="5"/>
      <c r="N1240" s="5"/>
      <c r="O1240" s="5"/>
      <c r="P1240" s="5"/>
      <c r="Q1240" s="5"/>
      <c r="R1240" s="5"/>
      <c r="S1240" s="5"/>
    </row>
    <row r="1241" spans="1:19" x14ac:dyDescent="0.2">
      <c r="A1241" s="5"/>
      <c r="D1241" s="152"/>
      <c r="J1241" s="5"/>
      <c r="K1241" s="5"/>
      <c r="L1241" s="5"/>
      <c r="M1241" s="5"/>
      <c r="N1241" s="5"/>
      <c r="O1241" s="5"/>
      <c r="P1241" s="5"/>
      <c r="Q1241" s="5"/>
      <c r="R1241" s="5"/>
      <c r="S1241" s="5"/>
    </row>
    <row r="1242" spans="1:19" x14ac:dyDescent="0.2">
      <c r="A1242" s="5"/>
      <c r="D1242" s="152"/>
      <c r="J1242" s="5"/>
      <c r="K1242" s="5"/>
      <c r="L1242" s="5"/>
      <c r="M1242" s="5"/>
      <c r="N1242" s="5"/>
      <c r="O1242" s="5"/>
      <c r="P1242" s="5"/>
      <c r="Q1242" s="5"/>
      <c r="R1242" s="5"/>
      <c r="S1242" s="5"/>
    </row>
    <row r="1243" spans="1:19" x14ac:dyDescent="0.2">
      <c r="A1243" s="5"/>
      <c r="D1243" s="152"/>
      <c r="J1243" s="5"/>
      <c r="K1243" s="5"/>
      <c r="L1243" s="5"/>
      <c r="M1243" s="5"/>
      <c r="N1243" s="5"/>
      <c r="O1243" s="5"/>
      <c r="P1243" s="5"/>
      <c r="Q1243" s="5"/>
      <c r="R1243" s="5"/>
      <c r="S1243" s="5"/>
    </row>
    <row r="1244" spans="1:19" x14ac:dyDescent="0.2">
      <c r="A1244" s="5"/>
      <c r="D1244" s="152"/>
      <c r="J1244" s="5"/>
      <c r="K1244" s="5"/>
      <c r="L1244" s="5"/>
      <c r="M1244" s="5"/>
      <c r="N1244" s="5"/>
      <c r="O1244" s="5"/>
      <c r="P1244" s="5"/>
      <c r="Q1244" s="5"/>
      <c r="R1244" s="5"/>
      <c r="S1244" s="5"/>
    </row>
    <row r="1245" spans="1:19" x14ac:dyDescent="0.2">
      <c r="A1245" s="5"/>
      <c r="D1245" s="152"/>
      <c r="J1245" s="5"/>
      <c r="K1245" s="5"/>
      <c r="L1245" s="5"/>
      <c r="M1245" s="5"/>
      <c r="N1245" s="5"/>
      <c r="O1245" s="5"/>
      <c r="P1245" s="5"/>
      <c r="Q1245" s="5"/>
      <c r="R1245" s="5"/>
      <c r="S1245" s="5"/>
    </row>
    <row r="1246" spans="1:19" x14ac:dyDescent="0.2">
      <c r="A1246" s="5"/>
      <c r="D1246" s="152"/>
      <c r="J1246" s="5"/>
      <c r="K1246" s="5"/>
      <c r="L1246" s="5"/>
      <c r="M1246" s="5"/>
      <c r="N1246" s="5"/>
      <c r="O1246" s="5"/>
      <c r="P1246" s="5"/>
      <c r="Q1246" s="5"/>
      <c r="R1246" s="5"/>
      <c r="S1246" s="5"/>
    </row>
    <row r="1247" spans="1:19" x14ac:dyDescent="0.2">
      <c r="A1247" s="5"/>
      <c r="D1247" s="152"/>
      <c r="J1247" s="5"/>
      <c r="K1247" s="5"/>
      <c r="L1247" s="5"/>
      <c r="M1247" s="5"/>
      <c r="N1247" s="5"/>
      <c r="O1247" s="5"/>
      <c r="P1247" s="5"/>
      <c r="Q1247" s="5"/>
      <c r="R1247" s="5"/>
      <c r="S1247" s="5"/>
    </row>
    <row r="1248" spans="1:19" x14ac:dyDescent="0.2">
      <c r="A1248" s="5"/>
      <c r="D1248" s="152"/>
      <c r="J1248" s="5"/>
      <c r="K1248" s="5"/>
      <c r="L1248" s="5"/>
      <c r="M1248" s="5"/>
      <c r="N1248" s="5"/>
      <c r="O1248" s="5"/>
      <c r="P1248" s="5"/>
      <c r="Q1248" s="5"/>
      <c r="R1248" s="5"/>
      <c r="S1248" s="5"/>
    </row>
    <row r="1249" spans="1:19" x14ac:dyDescent="0.2">
      <c r="A1249" s="5"/>
      <c r="D1249" s="152"/>
      <c r="J1249" s="5"/>
      <c r="K1249" s="5"/>
      <c r="L1249" s="5"/>
      <c r="M1249" s="5"/>
      <c r="N1249" s="5"/>
      <c r="O1249" s="5"/>
      <c r="P1249" s="5"/>
      <c r="Q1249" s="5"/>
      <c r="R1249" s="5"/>
      <c r="S1249" s="5"/>
    </row>
    <row r="1250" spans="1:19" x14ac:dyDescent="0.2">
      <c r="A1250" s="5"/>
      <c r="D1250" s="152"/>
      <c r="J1250" s="5"/>
      <c r="K1250" s="5"/>
      <c r="L1250" s="5"/>
      <c r="M1250" s="5"/>
      <c r="N1250" s="5"/>
      <c r="O1250" s="5"/>
      <c r="P1250" s="5"/>
      <c r="Q1250" s="5"/>
      <c r="R1250" s="5"/>
      <c r="S1250" s="5"/>
    </row>
    <row r="1251" spans="1:19" x14ac:dyDescent="0.2">
      <c r="A1251" s="5"/>
      <c r="D1251" s="152"/>
      <c r="J1251" s="5"/>
      <c r="K1251" s="5"/>
      <c r="L1251" s="5"/>
      <c r="M1251" s="5"/>
      <c r="N1251" s="5"/>
      <c r="O1251" s="5"/>
      <c r="P1251" s="5"/>
      <c r="Q1251" s="5"/>
      <c r="R1251" s="5"/>
      <c r="S1251" s="5"/>
    </row>
    <row r="1252" spans="1:19" x14ac:dyDescent="0.2">
      <c r="A1252" s="5"/>
      <c r="D1252" s="152"/>
      <c r="J1252" s="5"/>
      <c r="K1252" s="5"/>
      <c r="L1252" s="5"/>
      <c r="M1252" s="5"/>
      <c r="N1252" s="5"/>
      <c r="O1252" s="5"/>
      <c r="P1252" s="5"/>
      <c r="Q1252" s="5"/>
      <c r="R1252" s="5"/>
      <c r="S1252" s="5"/>
    </row>
    <row r="1253" spans="1:19" x14ac:dyDescent="0.2">
      <c r="A1253" s="5"/>
      <c r="D1253" s="152"/>
      <c r="J1253" s="5"/>
      <c r="K1253" s="5"/>
      <c r="L1253" s="5"/>
      <c r="M1253" s="5"/>
      <c r="N1253" s="5"/>
      <c r="O1253" s="5"/>
      <c r="P1253" s="5"/>
      <c r="Q1253" s="5"/>
      <c r="R1253" s="5"/>
      <c r="S1253" s="5"/>
    </row>
    <row r="1254" spans="1:19" x14ac:dyDescent="0.2">
      <c r="A1254" s="5"/>
      <c r="D1254" s="152"/>
      <c r="J1254" s="5"/>
      <c r="K1254" s="5"/>
      <c r="L1254" s="5"/>
      <c r="M1254" s="5"/>
      <c r="N1254" s="5"/>
      <c r="O1254" s="5"/>
      <c r="P1254" s="5"/>
      <c r="Q1254" s="5"/>
      <c r="R1254" s="5"/>
      <c r="S1254" s="5"/>
    </row>
    <row r="1255" spans="1:19" x14ac:dyDescent="0.2">
      <c r="A1255" s="5"/>
      <c r="D1255" s="152"/>
      <c r="J1255" s="5"/>
      <c r="K1255" s="5"/>
      <c r="L1255" s="5"/>
      <c r="M1255" s="5"/>
      <c r="N1255" s="5"/>
      <c r="O1255" s="5"/>
      <c r="P1255" s="5"/>
      <c r="Q1255" s="5"/>
      <c r="R1255" s="5"/>
      <c r="S1255" s="5"/>
    </row>
    <row r="1256" spans="1:19" x14ac:dyDescent="0.2">
      <c r="A1256" s="5"/>
      <c r="D1256" s="152"/>
      <c r="J1256" s="5"/>
      <c r="K1256" s="5"/>
      <c r="L1256" s="5"/>
      <c r="M1256" s="5"/>
      <c r="N1256" s="5"/>
      <c r="O1256" s="5"/>
      <c r="P1256" s="5"/>
      <c r="Q1256" s="5"/>
      <c r="R1256" s="5"/>
      <c r="S1256" s="5"/>
    </row>
    <row r="1257" spans="1:19" x14ac:dyDescent="0.2">
      <c r="A1257" s="5"/>
      <c r="D1257" s="152"/>
      <c r="J1257" s="5"/>
      <c r="K1257" s="5"/>
      <c r="L1257" s="5"/>
      <c r="M1257" s="5"/>
      <c r="N1257" s="5"/>
      <c r="O1257" s="5"/>
      <c r="P1257" s="5"/>
      <c r="Q1257" s="5"/>
      <c r="R1257" s="5"/>
      <c r="S1257" s="5"/>
    </row>
    <row r="1258" spans="1:19" x14ac:dyDescent="0.2">
      <c r="A1258" s="5"/>
      <c r="D1258" s="152"/>
      <c r="J1258" s="5"/>
      <c r="K1258" s="5"/>
      <c r="L1258" s="5"/>
      <c r="M1258" s="5"/>
      <c r="N1258" s="5"/>
      <c r="O1258" s="5"/>
      <c r="P1258" s="5"/>
      <c r="Q1258" s="5"/>
      <c r="R1258" s="5"/>
      <c r="S1258" s="5"/>
    </row>
    <row r="1259" spans="1:19" x14ac:dyDescent="0.2">
      <c r="A1259" s="5"/>
      <c r="D1259" s="152"/>
      <c r="J1259" s="5"/>
      <c r="K1259" s="5"/>
      <c r="L1259" s="5"/>
      <c r="M1259" s="5"/>
      <c r="N1259" s="5"/>
      <c r="O1259" s="5"/>
      <c r="P1259" s="5"/>
      <c r="Q1259" s="5"/>
      <c r="R1259" s="5"/>
      <c r="S1259" s="5"/>
    </row>
    <row r="1260" spans="1:19" x14ac:dyDescent="0.2">
      <c r="A1260" s="5"/>
      <c r="D1260" s="152"/>
      <c r="J1260" s="5"/>
      <c r="K1260" s="5"/>
      <c r="L1260" s="5"/>
      <c r="M1260" s="5"/>
      <c r="N1260" s="5"/>
      <c r="O1260" s="5"/>
      <c r="P1260" s="5"/>
      <c r="Q1260" s="5"/>
      <c r="R1260" s="5"/>
      <c r="S1260" s="5"/>
    </row>
    <row r="1261" spans="1:19" x14ac:dyDescent="0.2">
      <c r="A1261" s="5"/>
      <c r="D1261" s="152"/>
      <c r="J1261" s="5"/>
      <c r="K1261" s="5"/>
      <c r="L1261" s="5"/>
      <c r="M1261" s="5"/>
      <c r="N1261" s="5"/>
      <c r="O1261" s="5"/>
      <c r="P1261" s="5"/>
      <c r="Q1261" s="5"/>
      <c r="R1261" s="5"/>
      <c r="S1261" s="5"/>
    </row>
    <row r="1262" spans="1:19" x14ac:dyDescent="0.2">
      <c r="A1262" s="5"/>
      <c r="D1262" s="152"/>
      <c r="J1262" s="5"/>
      <c r="K1262" s="5"/>
      <c r="L1262" s="5"/>
      <c r="M1262" s="5"/>
      <c r="N1262" s="5"/>
      <c r="O1262" s="5"/>
      <c r="P1262" s="5"/>
      <c r="Q1262" s="5"/>
      <c r="R1262" s="5"/>
      <c r="S1262" s="5"/>
    </row>
    <row r="1263" spans="1:19" x14ac:dyDescent="0.2">
      <c r="A1263" s="5"/>
      <c r="D1263" s="152"/>
      <c r="J1263" s="5"/>
      <c r="K1263" s="5"/>
      <c r="L1263" s="5"/>
      <c r="M1263" s="5"/>
      <c r="N1263" s="5"/>
      <c r="O1263" s="5"/>
      <c r="P1263" s="5"/>
      <c r="Q1263" s="5"/>
      <c r="R1263" s="5"/>
      <c r="S1263" s="5"/>
    </row>
    <row r="1264" spans="1:19" x14ac:dyDescent="0.2">
      <c r="A1264" s="5"/>
      <c r="D1264" s="152"/>
      <c r="J1264" s="5"/>
      <c r="K1264" s="5"/>
      <c r="L1264" s="5"/>
      <c r="M1264" s="5"/>
      <c r="N1264" s="5"/>
      <c r="O1264" s="5"/>
      <c r="P1264" s="5"/>
      <c r="Q1264" s="5"/>
      <c r="R1264" s="5"/>
      <c r="S1264" s="5"/>
    </row>
    <row r="1265" spans="1:19" x14ac:dyDescent="0.2">
      <c r="A1265" s="5"/>
      <c r="D1265" s="152"/>
      <c r="J1265" s="5"/>
      <c r="K1265" s="5"/>
      <c r="L1265" s="5"/>
      <c r="M1265" s="5"/>
      <c r="N1265" s="5"/>
      <c r="O1265" s="5"/>
      <c r="P1265" s="5"/>
      <c r="Q1265" s="5"/>
      <c r="R1265" s="5"/>
      <c r="S1265" s="5"/>
    </row>
    <row r="1266" spans="1:19" x14ac:dyDescent="0.2">
      <c r="A1266" s="5"/>
      <c r="D1266" s="152"/>
      <c r="J1266" s="5"/>
      <c r="K1266" s="5"/>
      <c r="L1266" s="5"/>
      <c r="M1266" s="5"/>
      <c r="N1266" s="5"/>
      <c r="O1266" s="5"/>
      <c r="P1266" s="5"/>
      <c r="Q1266" s="5"/>
      <c r="R1266" s="5"/>
      <c r="S1266" s="5"/>
    </row>
    <row r="1267" spans="1:19" x14ac:dyDescent="0.2">
      <c r="A1267" s="5"/>
      <c r="D1267" s="152"/>
      <c r="J1267" s="5"/>
      <c r="K1267" s="5"/>
      <c r="L1267" s="5"/>
      <c r="M1267" s="5"/>
      <c r="N1267" s="5"/>
      <c r="O1267" s="5"/>
      <c r="P1267" s="5"/>
      <c r="Q1267" s="5"/>
      <c r="R1267" s="5"/>
      <c r="S1267" s="5"/>
    </row>
    <row r="1268" spans="1:19" x14ac:dyDescent="0.2">
      <c r="A1268" s="5"/>
      <c r="D1268" s="152"/>
      <c r="J1268" s="5"/>
      <c r="K1268" s="5"/>
      <c r="L1268" s="5"/>
      <c r="M1268" s="5"/>
      <c r="N1268" s="5"/>
      <c r="O1268" s="5"/>
      <c r="P1268" s="5"/>
      <c r="Q1268" s="5"/>
      <c r="R1268" s="5"/>
      <c r="S1268" s="5"/>
    </row>
    <row r="1269" spans="1:19" x14ac:dyDescent="0.2">
      <c r="A1269" s="5"/>
      <c r="D1269" s="152"/>
      <c r="J1269" s="5"/>
      <c r="K1269" s="5"/>
      <c r="L1269" s="5"/>
      <c r="M1269" s="5"/>
      <c r="N1269" s="5"/>
      <c r="O1269" s="5"/>
      <c r="P1269" s="5"/>
      <c r="Q1269" s="5"/>
      <c r="R1269" s="5"/>
      <c r="S1269" s="5"/>
    </row>
    <row r="1270" spans="1:19" x14ac:dyDescent="0.2">
      <c r="A1270" s="5"/>
      <c r="D1270" s="152"/>
      <c r="J1270" s="5"/>
      <c r="K1270" s="5"/>
      <c r="L1270" s="5"/>
      <c r="M1270" s="5"/>
      <c r="N1270" s="5"/>
      <c r="O1270" s="5"/>
      <c r="P1270" s="5"/>
      <c r="Q1270" s="5"/>
      <c r="R1270" s="5"/>
      <c r="S1270" s="5"/>
    </row>
    <row r="1271" spans="1:19" x14ac:dyDescent="0.2">
      <c r="A1271" s="5"/>
      <c r="D1271" s="152"/>
      <c r="J1271" s="5"/>
      <c r="K1271" s="5"/>
      <c r="L1271" s="5"/>
      <c r="M1271" s="5"/>
      <c r="N1271" s="5"/>
      <c r="O1271" s="5"/>
      <c r="P1271" s="5"/>
      <c r="Q1271" s="5"/>
      <c r="R1271" s="5"/>
      <c r="S1271" s="5"/>
    </row>
    <row r="1272" spans="1:19" x14ac:dyDescent="0.2">
      <c r="A1272" s="5"/>
      <c r="D1272" s="152"/>
      <c r="J1272" s="5"/>
      <c r="K1272" s="5"/>
      <c r="L1272" s="5"/>
      <c r="M1272" s="5"/>
      <c r="N1272" s="5"/>
      <c r="O1272" s="5"/>
      <c r="P1272" s="5"/>
      <c r="Q1272" s="5"/>
      <c r="R1272" s="5"/>
      <c r="S1272" s="5"/>
    </row>
    <row r="1273" spans="1:19" x14ac:dyDescent="0.2">
      <c r="A1273" s="5"/>
      <c r="D1273" s="152"/>
      <c r="J1273" s="5"/>
      <c r="K1273" s="5"/>
      <c r="L1273" s="5"/>
      <c r="M1273" s="5"/>
      <c r="N1273" s="5"/>
      <c r="O1273" s="5"/>
      <c r="P1273" s="5"/>
      <c r="Q1273" s="5"/>
      <c r="R1273" s="5"/>
      <c r="S1273" s="5"/>
    </row>
    <row r="1274" spans="1:19" x14ac:dyDescent="0.2">
      <c r="A1274" s="5"/>
      <c r="D1274" s="152"/>
      <c r="J1274" s="5"/>
      <c r="K1274" s="5"/>
      <c r="L1274" s="5"/>
      <c r="M1274" s="5"/>
      <c r="N1274" s="5"/>
      <c r="O1274" s="5"/>
      <c r="P1274" s="5"/>
      <c r="Q1274" s="5"/>
      <c r="R1274" s="5"/>
      <c r="S1274" s="5"/>
    </row>
    <row r="1275" spans="1:19" x14ac:dyDescent="0.2">
      <c r="A1275" s="5"/>
      <c r="D1275" s="152"/>
      <c r="J1275" s="5"/>
      <c r="K1275" s="5"/>
      <c r="L1275" s="5"/>
      <c r="M1275" s="5"/>
      <c r="N1275" s="5"/>
      <c r="O1275" s="5"/>
      <c r="P1275" s="5"/>
      <c r="Q1275" s="5"/>
      <c r="R1275" s="5"/>
      <c r="S1275" s="5"/>
    </row>
    <row r="1276" spans="1:19" x14ac:dyDescent="0.2">
      <c r="A1276" s="5"/>
      <c r="D1276" s="152"/>
      <c r="J1276" s="5"/>
      <c r="K1276" s="5"/>
      <c r="L1276" s="5"/>
      <c r="M1276" s="5"/>
      <c r="N1276" s="5"/>
      <c r="O1276" s="5"/>
      <c r="P1276" s="5"/>
      <c r="Q1276" s="5"/>
      <c r="R1276" s="5"/>
      <c r="S1276" s="5"/>
    </row>
    <row r="1277" spans="1:19" x14ac:dyDescent="0.2">
      <c r="A1277" s="5"/>
      <c r="D1277" s="152"/>
      <c r="J1277" s="5"/>
      <c r="K1277" s="5"/>
      <c r="L1277" s="5"/>
      <c r="M1277" s="5"/>
      <c r="N1277" s="5"/>
      <c r="O1277" s="5"/>
      <c r="P1277" s="5"/>
      <c r="Q1277" s="5"/>
      <c r="R1277" s="5"/>
      <c r="S1277" s="5"/>
    </row>
    <row r="1278" spans="1:19" x14ac:dyDescent="0.2">
      <c r="A1278" s="5"/>
      <c r="D1278" s="152"/>
      <c r="J1278" s="5"/>
      <c r="K1278" s="5"/>
      <c r="L1278" s="5"/>
      <c r="M1278" s="5"/>
      <c r="N1278" s="5"/>
      <c r="O1278" s="5"/>
      <c r="P1278" s="5"/>
      <c r="Q1278" s="5"/>
      <c r="R1278" s="5"/>
      <c r="S1278" s="5"/>
    </row>
    <row r="1279" spans="1:19" x14ac:dyDescent="0.2">
      <c r="A1279" s="5"/>
      <c r="D1279" s="152"/>
      <c r="J1279" s="5"/>
      <c r="K1279" s="5"/>
      <c r="L1279" s="5"/>
      <c r="M1279" s="5"/>
      <c r="N1279" s="5"/>
      <c r="O1279" s="5"/>
      <c r="P1279" s="5"/>
      <c r="Q1279" s="5"/>
      <c r="R1279" s="5"/>
      <c r="S1279" s="5"/>
    </row>
    <row r="1280" spans="1:19" x14ac:dyDescent="0.2">
      <c r="A1280" s="5"/>
      <c r="D1280" s="152"/>
      <c r="J1280" s="5"/>
      <c r="K1280" s="5"/>
      <c r="L1280" s="5"/>
      <c r="M1280" s="5"/>
      <c r="N1280" s="5"/>
      <c r="O1280" s="5"/>
      <c r="P1280" s="5"/>
      <c r="Q1280" s="5"/>
      <c r="R1280" s="5"/>
      <c r="S1280" s="5"/>
    </row>
    <row r="1281" spans="1:19" x14ac:dyDescent="0.2">
      <c r="A1281" s="5"/>
      <c r="D1281" s="152"/>
      <c r="J1281" s="5"/>
      <c r="K1281" s="5"/>
      <c r="L1281" s="5"/>
      <c r="M1281" s="5"/>
      <c r="N1281" s="5"/>
      <c r="O1281" s="5"/>
      <c r="P1281" s="5"/>
      <c r="Q1281" s="5"/>
      <c r="R1281" s="5"/>
      <c r="S1281" s="5"/>
    </row>
    <row r="1282" spans="1:19" x14ac:dyDescent="0.2">
      <c r="A1282" s="5"/>
      <c r="D1282" s="152"/>
      <c r="J1282" s="5"/>
      <c r="K1282" s="5"/>
      <c r="L1282" s="5"/>
      <c r="M1282" s="5"/>
      <c r="N1282" s="5"/>
      <c r="O1282" s="5"/>
      <c r="P1282" s="5"/>
      <c r="Q1282" s="5"/>
      <c r="R1282" s="5"/>
      <c r="S1282" s="5"/>
    </row>
    <row r="1283" spans="1:19" x14ac:dyDescent="0.2">
      <c r="A1283" s="5"/>
      <c r="D1283" s="152"/>
      <c r="J1283" s="5"/>
      <c r="K1283" s="5"/>
      <c r="L1283" s="5"/>
      <c r="M1283" s="5"/>
      <c r="N1283" s="5"/>
      <c r="O1283" s="5"/>
      <c r="P1283" s="5"/>
      <c r="Q1283" s="5"/>
      <c r="R1283" s="5"/>
      <c r="S1283" s="5"/>
    </row>
    <row r="1284" spans="1:19" x14ac:dyDescent="0.2">
      <c r="A1284" s="5"/>
      <c r="D1284" s="152"/>
      <c r="J1284" s="5"/>
      <c r="K1284" s="5"/>
      <c r="L1284" s="5"/>
      <c r="M1284" s="5"/>
      <c r="N1284" s="5"/>
      <c r="O1284" s="5"/>
      <c r="P1284" s="5"/>
      <c r="Q1284" s="5"/>
      <c r="R1284" s="5"/>
      <c r="S1284" s="5"/>
    </row>
    <row r="1285" spans="1:19" x14ac:dyDescent="0.2">
      <c r="A1285" s="5"/>
      <c r="D1285" s="152"/>
      <c r="J1285" s="5"/>
      <c r="K1285" s="5"/>
      <c r="L1285" s="5"/>
      <c r="M1285" s="5"/>
      <c r="N1285" s="5"/>
      <c r="O1285" s="5"/>
      <c r="P1285" s="5"/>
      <c r="Q1285" s="5"/>
      <c r="R1285" s="5"/>
      <c r="S1285" s="5"/>
    </row>
    <row r="1286" spans="1:19" x14ac:dyDescent="0.2">
      <c r="A1286" s="5"/>
      <c r="D1286" s="152"/>
      <c r="J1286" s="5"/>
      <c r="K1286" s="5"/>
      <c r="L1286" s="5"/>
      <c r="M1286" s="5"/>
      <c r="N1286" s="5"/>
      <c r="O1286" s="5"/>
      <c r="P1286" s="5"/>
      <c r="Q1286" s="5"/>
      <c r="R1286" s="5"/>
      <c r="S1286" s="5"/>
    </row>
    <row r="1287" spans="1:19" x14ac:dyDescent="0.2">
      <c r="A1287" s="5"/>
      <c r="D1287" s="152"/>
      <c r="J1287" s="5"/>
      <c r="K1287" s="5"/>
      <c r="L1287" s="5"/>
      <c r="M1287" s="5"/>
      <c r="N1287" s="5"/>
      <c r="O1287" s="5"/>
      <c r="P1287" s="5"/>
      <c r="Q1287" s="5"/>
      <c r="R1287" s="5"/>
      <c r="S1287" s="5"/>
    </row>
    <row r="1288" spans="1:19" x14ac:dyDescent="0.2">
      <c r="A1288" s="5"/>
      <c r="D1288" s="152"/>
      <c r="J1288" s="5"/>
      <c r="K1288" s="5"/>
      <c r="L1288" s="5"/>
      <c r="M1288" s="5"/>
      <c r="N1288" s="5"/>
      <c r="O1288" s="5"/>
      <c r="P1288" s="5"/>
      <c r="Q1288" s="5"/>
      <c r="R1288" s="5"/>
      <c r="S1288" s="5"/>
    </row>
    <row r="1289" spans="1:19" x14ac:dyDescent="0.2">
      <c r="A1289" s="5"/>
      <c r="D1289" s="152"/>
      <c r="J1289" s="5"/>
      <c r="K1289" s="5"/>
      <c r="L1289" s="5"/>
      <c r="M1289" s="5"/>
      <c r="N1289" s="5"/>
      <c r="O1289" s="5"/>
      <c r="P1289" s="5"/>
      <c r="Q1289" s="5"/>
      <c r="R1289" s="5"/>
      <c r="S1289" s="5"/>
    </row>
    <row r="1290" spans="1:19" x14ac:dyDescent="0.2">
      <c r="A1290" s="5"/>
      <c r="D1290" s="152"/>
      <c r="J1290" s="5"/>
      <c r="K1290" s="5"/>
      <c r="L1290" s="5"/>
      <c r="M1290" s="5"/>
      <c r="N1290" s="5"/>
      <c r="O1290" s="5"/>
      <c r="P1290" s="5"/>
      <c r="Q1290" s="5"/>
      <c r="R1290" s="5"/>
      <c r="S1290" s="5"/>
    </row>
    <row r="1291" spans="1:19" x14ac:dyDescent="0.2">
      <c r="A1291" s="5"/>
      <c r="D1291" s="152"/>
      <c r="J1291" s="5"/>
      <c r="K1291" s="5"/>
      <c r="L1291" s="5"/>
      <c r="M1291" s="5"/>
      <c r="N1291" s="5"/>
      <c r="O1291" s="5"/>
      <c r="P1291" s="5"/>
      <c r="Q1291" s="5"/>
      <c r="R1291" s="5"/>
      <c r="S1291" s="5"/>
    </row>
    <row r="1292" spans="1:19" x14ac:dyDescent="0.2">
      <c r="A1292" s="5"/>
      <c r="D1292" s="152"/>
      <c r="J1292" s="5"/>
      <c r="K1292" s="5"/>
      <c r="L1292" s="5"/>
      <c r="M1292" s="5"/>
      <c r="N1292" s="5"/>
      <c r="O1292" s="5"/>
      <c r="P1292" s="5"/>
      <c r="Q1292" s="5"/>
      <c r="R1292" s="5"/>
      <c r="S1292" s="5"/>
    </row>
    <row r="1293" spans="1:19" x14ac:dyDescent="0.2">
      <c r="A1293" s="5"/>
      <c r="D1293" s="152"/>
      <c r="J1293" s="5"/>
      <c r="K1293" s="5"/>
      <c r="L1293" s="5"/>
      <c r="M1293" s="5"/>
      <c r="N1293" s="5"/>
      <c r="O1293" s="5"/>
      <c r="P1293" s="5"/>
      <c r="Q1293" s="5"/>
      <c r="R1293" s="5"/>
      <c r="S1293" s="5"/>
    </row>
    <row r="1294" spans="1:19" x14ac:dyDescent="0.2">
      <c r="A1294" s="5"/>
      <c r="D1294" s="152"/>
      <c r="J1294" s="5"/>
      <c r="K1294" s="5"/>
      <c r="L1294" s="5"/>
      <c r="M1294" s="5"/>
      <c r="N1294" s="5"/>
      <c r="O1294" s="5"/>
      <c r="P1294" s="5"/>
      <c r="Q1294" s="5"/>
      <c r="R1294" s="5"/>
      <c r="S1294" s="5"/>
    </row>
    <row r="1295" spans="1:19" x14ac:dyDescent="0.2">
      <c r="A1295" s="5"/>
      <c r="D1295" s="152"/>
      <c r="J1295" s="5"/>
      <c r="K1295" s="5"/>
      <c r="L1295" s="5"/>
      <c r="M1295" s="5"/>
      <c r="N1295" s="5"/>
      <c r="O1295" s="5"/>
      <c r="P1295" s="5"/>
      <c r="Q1295" s="5"/>
      <c r="R1295" s="5"/>
      <c r="S1295" s="5"/>
    </row>
    <row r="1296" spans="1:19" x14ac:dyDescent="0.2">
      <c r="A1296" s="5"/>
      <c r="D1296" s="152"/>
      <c r="J1296" s="5"/>
      <c r="K1296" s="5"/>
      <c r="L1296" s="5"/>
      <c r="M1296" s="5"/>
      <c r="N1296" s="5"/>
      <c r="O1296" s="5"/>
      <c r="P1296" s="5"/>
      <c r="Q1296" s="5"/>
      <c r="R1296" s="5"/>
      <c r="S1296" s="5"/>
    </row>
    <row r="1297" spans="1:19" x14ac:dyDescent="0.2">
      <c r="A1297" s="5"/>
      <c r="D1297" s="152"/>
      <c r="J1297" s="5"/>
      <c r="K1297" s="5"/>
      <c r="L1297" s="5"/>
      <c r="M1297" s="5"/>
      <c r="N1297" s="5"/>
      <c r="O1297" s="5"/>
      <c r="P1297" s="5"/>
      <c r="Q1297" s="5"/>
      <c r="R1297" s="5"/>
      <c r="S1297" s="5"/>
    </row>
    <row r="1298" spans="1:19" x14ac:dyDescent="0.2">
      <c r="A1298" s="5"/>
      <c r="D1298" s="152"/>
      <c r="J1298" s="5"/>
      <c r="K1298" s="5"/>
      <c r="L1298" s="5"/>
      <c r="M1298" s="5"/>
      <c r="N1298" s="5"/>
      <c r="O1298" s="5"/>
      <c r="P1298" s="5"/>
      <c r="Q1298" s="5"/>
      <c r="R1298" s="5"/>
      <c r="S1298" s="5"/>
    </row>
    <row r="1299" spans="1:19" x14ac:dyDescent="0.2">
      <c r="A1299" s="5"/>
      <c r="D1299" s="152"/>
      <c r="J1299" s="5"/>
      <c r="K1299" s="5"/>
      <c r="L1299" s="5"/>
      <c r="M1299" s="5"/>
      <c r="N1299" s="5"/>
      <c r="O1299" s="5"/>
      <c r="P1299" s="5"/>
      <c r="Q1299" s="5"/>
      <c r="R1299" s="5"/>
      <c r="S1299" s="5"/>
    </row>
    <row r="1300" spans="1:19" x14ac:dyDescent="0.2">
      <c r="A1300" s="5"/>
      <c r="D1300" s="152"/>
      <c r="J1300" s="5"/>
      <c r="K1300" s="5"/>
      <c r="L1300" s="5"/>
      <c r="M1300" s="5"/>
      <c r="N1300" s="5"/>
      <c r="O1300" s="5"/>
      <c r="P1300" s="5"/>
      <c r="Q1300" s="5"/>
      <c r="R1300" s="5"/>
      <c r="S1300" s="5"/>
    </row>
    <row r="1301" spans="1:19" x14ac:dyDescent="0.2">
      <c r="A1301" s="5"/>
      <c r="D1301" s="152"/>
      <c r="J1301" s="5"/>
      <c r="K1301" s="5"/>
      <c r="L1301" s="5"/>
      <c r="M1301" s="5"/>
      <c r="N1301" s="5"/>
      <c r="O1301" s="5"/>
      <c r="P1301" s="5"/>
      <c r="Q1301" s="5"/>
      <c r="R1301" s="5"/>
      <c r="S1301" s="5"/>
    </row>
    <row r="1302" spans="1:19" x14ac:dyDescent="0.2">
      <c r="A1302" s="5"/>
      <c r="D1302" s="152"/>
      <c r="J1302" s="5"/>
      <c r="K1302" s="5"/>
      <c r="L1302" s="5"/>
      <c r="M1302" s="5"/>
      <c r="N1302" s="5"/>
      <c r="O1302" s="5"/>
      <c r="P1302" s="5"/>
      <c r="Q1302" s="5"/>
      <c r="R1302" s="5"/>
      <c r="S1302" s="5"/>
    </row>
    <row r="1303" spans="1:19" x14ac:dyDescent="0.2">
      <c r="A1303" s="5"/>
      <c r="D1303" s="152"/>
      <c r="J1303" s="5"/>
      <c r="K1303" s="5"/>
      <c r="L1303" s="5"/>
      <c r="M1303" s="5"/>
      <c r="N1303" s="5"/>
      <c r="O1303" s="5"/>
      <c r="P1303" s="5"/>
      <c r="Q1303" s="5"/>
      <c r="R1303" s="5"/>
      <c r="S1303" s="5"/>
    </row>
    <row r="1304" spans="1:19" x14ac:dyDescent="0.2">
      <c r="A1304" s="5"/>
      <c r="D1304" s="152"/>
      <c r="J1304" s="5"/>
      <c r="K1304" s="5"/>
      <c r="L1304" s="5"/>
      <c r="M1304" s="5"/>
      <c r="N1304" s="5"/>
      <c r="O1304" s="5"/>
      <c r="P1304" s="5"/>
      <c r="Q1304" s="5"/>
      <c r="R1304" s="5"/>
      <c r="S1304" s="5"/>
    </row>
    <row r="1305" spans="1:19" x14ac:dyDescent="0.2">
      <c r="A1305" s="5"/>
      <c r="D1305" s="152"/>
      <c r="J1305" s="5"/>
      <c r="K1305" s="5"/>
      <c r="L1305" s="5"/>
      <c r="M1305" s="5"/>
      <c r="N1305" s="5"/>
      <c r="O1305" s="5"/>
      <c r="P1305" s="5"/>
      <c r="Q1305" s="5"/>
      <c r="R1305" s="5"/>
      <c r="S1305" s="5"/>
    </row>
    <row r="1306" spans="1:19" x14ac:dyDescent="0.2">
      <c r="A1306" s="5"/>
      <c r="D1306" s="152"/>
      <c r="J1306" s="5"/>
      <c r="K1306" s="5"/>
      <c r="L1306" s="5"/>
      <c r="M1306" s="5"/>
      <c r="N1306" s="5"/>
      <c r="O1306" s="5"/>
      <c r="P1306" s="5"/>
      <c r="Q1306" s="5"/>
      <c r="R1306" s="5"/>
      <c r="S1306" s="5"/>
    </row>
    <row r="1307" spans="1:19" x14ac:dyDescent="0.2">
      <c r="A1307" s="5"/>
      <c r="D1307" s="152"/>
      <c r="J1307" s="5"/>
      <c r="K1307" s="5"/>
      <c r="L1307" s="5"/>
      <c r="M1307" s="5"/>
      <c r="N1307" s="5"/>
      <c r="O1307" s="5"/>
      <c r="P1307" s="5"/>
      <c r="Q1307" s="5"/>
      <c r="R1307" s="5"/>
      <c r="S1307" s="5"/>
    </row>
    <row r="1308" spans="1:19" x14ac:dyDescent="0.2">
      <c r="A1308" s="5"/>
      <c r="D1308" s="152"/>
      <c r="J1308" s="5"/>
      <c r="K1308" s="5"/>
      <c r="L1308" s="5"/>
      <c r="M1308" s="5"/>
      <c r="N1308" s="5"/>
      <c r="O1308" s="5"/>
      <c r="P1308" s="5"/>
      <c r="Q1308" s="5"/>
      <c r="R1308" s="5"/>
      <c r="S1308" s="5"/>
    </row>
    <row r="1309" spans="1:19" x14ac:dyDescent="0.2">
      <c r="A1309" s="5"/>
      <c r="D1309" s="152"/>
      <c r="J1309" s="5"/>
      <c r="K1309" s="5"/>
      <c r="L1309" s="5"/>
      <c r="M1309" s="5"/>
      <c r="N1309" s="5"/>
      <c r="O1309" s="5"/>
      <c r="P1309" s="5"/>
      <c r="Q1309" s="5"/>
      <c r="R1309" s="5"/>
      <c r="S1309" s="5"/>
    </row>
    <row r="1310" spans="1:19" x14ac:dyDescent="0.2">
      <c r="A1310" s="5"/>
      <c r="D1310" s="152"/>
      <c r="J1310" s="5"/>
      <c r="K1310" s="5"/>
      <c r="L1310" s="5"/>
      <c r="M1310" s="5"/>
      <c r="N1310" s="5"/>
      <c r="O1310" s="5"/>
      <c r="P1310" s="5"/>
      <c r="Q1310" s="5"/>
      <c r="R1310" s="5"/>
      <c r="S1310" s="5"/>
    </row>
    <row r="1311" spans="1:19" x14ac:dyDescent="0.2">
      <c r="A1311" s="5"/>
      <c r="D1311" s="152"/>
      <c r="J1311" s="5"/>
      <c r="K1311" s="5"/>
      <c r="L1311" s="5"/>
      <c r="M1311" s="5"/>
      <c r="N1311" s="5"/>
      <c r="O1311" s="5"/>
      <c r="P1311" s="5"/>
      <c r="Q1311" s="5"/>
      <c r="R1311" s="5"/>
      <c r="S1311" s="5"/>
    </row>
    <row r="1312" spans="1:19" x14ac:dyDescent="0.2">
      <c r="A1312" s="5"/>
      <c r="D1312" s="152"/>
      <c r="J1312" s="5"/>
      <c r="K1312" s="5"/>
      <c r="L1312" s="5"/>
      <c r="M1312" s="5"/>
      <c r="N1312" s="5"/>
      <c r="O1312" s="5"/>
      <c r="P1312" s="5"/>
      <c r="Q1312" s="5"/>
      <c r="R1312" s="5"/>
      <c r="S1312" s="5"/>
    </row>
    <row r="1313" spans="1:19" x14ac:dyDescent="0.2">
      <c r="A1313" s="5"/>
      <c r="D1313" s="152"/>
      <c r="J1313" s="5"/>
      <c r="K1313" s="5"/>
      <c r="L1313" s="5"/>
      <c r="M1313" s="5"/>
      <c r="N1313" s="5"/>
      <c r="O1313" s="5"/>
      <c r="P1313" s="5"/>
      <c r="Q1313" s="5"/>
      <c r="R1313" s="5"/>
      <c r="S1313" s="5"/>
    </row>
    <row r="1314" spans="1:19" x14ac:dyDescent="0.2">
      <c r="A1314" s="5"/>
      <c r="D1314" s="152"/>
      <c r="J1314" s="5"/>
      <c r="K1314" s="5"/>
      <c r="L1314" s="5"/>
      <c r="M1314" s="5"/>
      <c r="N1314" s="5"/>
      <c r="O1314" s="5"/>
      <c r="P1314" s="5"/>
      <c r="Q1314" s="5"/>
      <c r="R1314" s="5"/>
      <c r="S1314" s="5"/>
    </row>
    <row r="1315" spans="1:19" x14ac:dyDescent="0.2">
      <c r="A1315" s="5"/>
      <c r="D1315" s="152"/>
      <c r="J1315" s="5"/>
      <c r="K1315" s="5"/>
      <c r="L1315" s="5"/>
      <c r="M1315" s="5"/>
      <c r="N1315" s="5"/>
      <c r="O1315" s="5"/>
      <c r="P1315" s="5"/>
      <c r="Q1315" s="5"/>
      <c r="R1315" s="5"/>
      <c r="S1315" s="5"/>
    </row>
    <row r="1316" spans="1:19" x14ac:dyDescent="0.2">
      <c r="A1316" s="5"/>
      <c r="D1316" s="152"/>
      <c r="J1316" s="5"/>
      <c r="K1316" s="5"/>
      <c r="L1316" s="5"/>
      <c r="M1316" s="5"/>
      <c r="N1316" s="5"/>
      <c r="O1316" s="5"/>
      <c r="P1316" s="5"/>
      <c r="Q1316" s="5"/>
      <c r="R1316" s="5"/>
      <c r="S1316" s="5"/>
    </row>
    <row r="1317" spans="1:19" x14ac:dyDescent="0.2">
      <c r="A1317" s="5"/>
      <c r="D1317" s="152"/>
      <c r="J1317" s="5"/>
      <c r="K1317" s="5"/>
      <c r="L1317" s="5"/>
      <c r="M1317" s="5"/>
      <c r="N1317" s="5"/>
      <c r="O1317" s="5"/>
      <c r="P1317" s="5"/>
      <c r="Q1317" s="5"/>
      <c r="R1317" s="5"/>
      <c r="S1317" s="5"/>
    </row>
    <row r="1318" spans="1:19" x14ac:dyDescent="0.2">
      <c r="A1318" s="5"/>
      <c r="D1318" s="152"/>
      <c r="J1318" s="5"/>
      <c r="K1318" s="5"/>
      <c r="L1318" s="5"/>
      <c r="M1318" s="5"/>
      <c r="N1318" s="5"/>
      <c r="O1318" s="5"/>
      <c r="P1318" s="5"/>
      <c r="Q1318" s="5"/>
      <c r="R1318" s="5"/>
      <c r="S1318" s="5"/>
    </row>
    <row r="1319" spans="1:19" x14ac:dyDescent="0.2">
      <c r="A1319" s="5"/>
      <c r="D1319" s="152"/>
      <c r="J1319" s="5"/>
      <c r="K1319" s="5"/>
      <c r="L1319" s="5"/>
      <c r="M1319" s="5"/>
      <c r="N1319" s="5"/>
      <c r="O1319" s="5"/>
      <c r="P1319" s="5"/>
      <c r="Q1319" s="5"/>
      <c r="R1319" s="5"/>
      <c r="S1319" s="5"/>
    </row>
    <row r="1320" spans="1:19" x14ac:dyDescent="0.2">
      <c r="A1320" s="5"/>
      <c r="D1320" s="152"/>
      <c r="J1320" s="5"/>
      <c r="K1320" s="5"/>
      <c r="L1320" s="5"/>
      <c r="M1320" s="5"/>
      <c r="N1320" s="5"/>
      <c r="O1320" s="5"/>
      <c r="P1320" s="5"/>
      <c r="Q1320" s="5"/>
      <c r="R1320" s="5"/>
      <c r="S1320" s="5"/>
    </row>
    <row r="1321" spans="1:19" x14ac:dyDescent="0.2">
      <c r="A1321" s="5"/>
      <c r="D1321" s="152"/>
      <c r="J1321" s="5"/>
      <c r="K1321" s="5"/>
      <c r="L1321" s="5"/>
      <c r="M1321" s="5"/>
      <c r="N1321" s="5"/>
      <c r="O1321" s="5"/>
      <c r="P1321" s="5"/>
      <c r="Q1321" s="5"/>
      <c r="R1321" s="5"/>
      <c r="S1321" s="5"/>
    </row>
    <row r="1322" spans="1:19" x14ac:dyDescent="0.2">
      <c r="A1322" s="5"/>
      <c r="D1322" s="152"/>
      <c r="J1322" s="5"/>
      <c r="K1322" s="5"/>
      <c r="L1322" s="5"/>
      <c r="M1322" s="5"/>
      <c r="N1322" s="5"/>
      <c r="O1322" s="5"/>
      <c r="P1322" s="5"/>
      <c r="Q1322" s="5"/>
      <c r="R1322" s="5"/>
      <c r="S1322" s="5"/>
    </row>
    <row r="1323" spans="1:19" x14ac:dyDescent="0.2">
      <c r="A1323" s="5"/>
      <c r="D1323" s="152"/>
      <c r="J1323" s="5"/>
      <c r="K1323" s="5"/>
      <c r="L1323" s="5"/>
      <c r="M1323" s="5"/>
      <c r="N1323" s="5"/>
      <c r="O1323" s="5"/>
      <c r="P1323" s="5"/>
      <c r="Q1323" s="5"/>
      <c r="R1323" s="5"/>
      <c r="S1323" s="5"/>
    </row>
    <row r="1324" spans="1:19" x14ac:dyDescent="0.2">
      <c r="A1324" s="5"/>
      <c r="D1324" s="152"/>
      <c r="J1324" s="5"/>
      <c r="K1324" s="5"/>
      <c r="L1324" s="5"/>
      <c r="M1324" s="5"/>
      <c r="N1324" s="5"/>
      <c r="O1324" s="5"/>
      <c r="P1324" s="5"/>
      <c r="Q1324" s="5"/>
      <c r="R1324" s="5"/>
      <c r="S1324" s="5"/>
    </row>
    <row r="1325" spans="1:19" x14ac:dyDescent="0.2">
      <c r="A1325" s="5"/>
      <c r="D1325" s="152"/>
      <c r="J1325" s="5"/>
      <c r="K1325" s="5"/>
      <c r="L1325" s="5"/>
      <c r="M1325" s="5"/>
      <c r="N1325" s="5"/>
      <c r="O1325" s="5"/>
      <c r="P1325" s="5"/>
      <c r="Q1325" s="5"/>
      <c r="R1325" s="5"/>
      <c r="S1325" s="5"/>
    </row>
    <row r="1326" spans="1:19" x14ac:dyDescent="0.2">
      <c r="A1326" s="5"/>
      <c r="D1326" s="152"/>
      <c r="J1326" s="5"/>
      <c r="K1326" s="5"/>
      <c r="L1326" s="5"/>
      <c r="M1326" s="5"/>
      <c r="N1326" s="5"/>
      <c r="O1326" s="5"/>
      <c r="P1326" s="5"/>
      <c r="Q1326" s="5"/>
      <c r="R1326" s="5"/>
      <c r="S1326" s="5"/>
    </row>
    <row r="1327" spans="1:19" x14ac:dyDescent="0.2">
      <c r="A1327" s="5"/>
      <c r="D1327" s="152"/>
      <c r="J1327" s="5"/>
      <c r="K1327" s="5"/>
      <c r="L1327" s="5"/>
      <c r="M1327" s="5"/>
      <c r="N1327" s="5"/>
      <c r="O1327" s="5"/>
      <c r="P1327" s="5"/>
      <c r="Q1327" s="5"/>
      <c r="R1327" s="5"/>
      <c r="S1327" s="5"/>
    </row>
    <row r="1328" spans="1:19" x14ac:dyDescent="0.2">
      <c r="A1328" s="5"/>
      <c r="D1328" s="152"/>
      <c r="J1328" s="5"/>
      <c r="K1328" s="5"/>
      <c r="L1328" s="5"/>
      <c r="M1328" s="5"/>
      <c r="N1328" s="5"/>
      <c r="O1328" s="5"/>
      <c r="P1328" s="5"/>
      <c r="Q1328" s="5"/>
      <c r="R1328" s="5"/>
      <c r="S1328" s="5"/>
    </row>
    <row r="1329" spans="1:19" x14ac:dyDescent="0.2">
      <c r="A1329" s="5"/>
      <c r="D1329" s="152"/>
      <c r="J1329" s="5"/>
      <c r="K1329" s="5"/>
      <c r="L1329" s="5"/>
      <c r="M1329" s="5"/>
      <c r="N1329" s="5"/>
      <c r="O1329" s="5"/>
      <c r="P1329" s="5"/>
      <c r="Q1329" s="5"/>
      <c r="R1329" s="5"/>
      <c r="S1329" s="5"/>
    </row>
    <row r="1330" spans="1:19" x14ac:dyDescent="0.2">
      <c r="A1330" s="5"/>
      <c r="D1330" s="152"/>
      <c r="J1330" s="5"/>
      <c r="K1330" s="5"/>
      <c r="L1330" s="5"/>
      <c r="M1330" s="5"/>
      <c r="N1330" s="5"/>
      <c r="O1330" s="5"/>
      <c r="P1330" s="5"/>
      <c r="Q1330" s="5"/>
      <c r="R1330" s="5"/>
      <c r="S1330" s="5"/>
    </row>
    <row r="1331" spans="1:19" x14ac:dyDescent="0.2">
      <c r="A1331" s="5"/>
      <c r="D1331" s="152"/>
      <c r="J1331" s="5"/>
      <c r="K1331" s="5"/>
      <c r="L1331" s="5"/>
      <c r="M1331" s="5"/>
      <c r="N1331" s="5"/>
      <c r="O1331" s="5"/>
      <c r="P1331" s="5"/>
      <c r="Q1331" s="5"/>
      <c r="R1331" s="5"/>
      <c r="S1331" s="5"/>
    </row>
    <row r="1332" spans="1:19" x14ac:dyDescent="0.2">
      <c r="A1332" s="5"/>
      <c r="D1332" s="152"/>
      <c r="J1332" s="5"/>
      <c r="K1332" s="5"/>
      <c r="L1332" s="5"/>
      <c r="M1332" s="5"/>
      <c r="N1332" s="5"/>
      <c r="O1332" s="5"/>
      <c r="P1332" s="5"/>
      <c r="Q1332" s="5"/>
      <c r="R1332" s="5"/>
      <c r="S1332" s="5"/>
    </row>
    <row r="1333" spans="1:19" x14ac:dyDescent="0.2">
      <c r="A1333" s="5"/>
      <c r="D1333" s="152"/>
      <c r="J1333" s="5"/>
      <c r="K1333" s="5"/>
      <c r="L1333" s="5"/>
      <c r="M1333" s="5"/>
      <c r="N1333" s="5"/>
      <c r="O1333" s="5"/>
      <c r="P1333" s="5"/>
      <c r="Q1333" s="5"/>
      <c r="R1333" s="5"/>
      <c r="S1333" s="5"/>
    </row>
    <row r="1334" spans="1:19" x14ac:dyDescent="0.2">
      <c r="A1334" s="5"/>
      <c r="D1334" s="152"/>
      <c r="J1334" s="5"/>
      <c r="K1334" s="5"/>
      <c r="L1334" s="5"/>
      <c r="M1334" s="5"/>
      <c r="N1334" s="5"/>
      <c r="O1334" s="5"/>
      <c r="P1334" s="5"/>
      <c r="Q1334" s="5"/>
      <c r="R1334" s="5"/>
      <c r="S1334" s="5"/>
    </row>
    <row r="1335" spans="1:19" x14ac:dyDescent="0.2">
      <c r="A1335" s="5"/>
      <c r="D1335" s="152"/>
      <c r="J1335" s="5"/>
      <c r="K1335" s="5"/>
      <c r="L1335" s="5"/>
      <c r="M1335" s="5"/>
      <c r="N1335" s="5"/>
      <c r="O1335" s="5"/>
      <c r="P1335" s="5"/>
      <c r="Q1335" s="5"/>
      <c r="R1335" s="5"/>
      <c r="S1335" s="5"/>
    </row>
    <row r="1336" spans="1:19" x14ac:dyDescent="0.2">
      <c r="A1336" s="5"/>
      <c r="D1336" s="152"/>
      <c r="J1336" s="5"/>
      <c r="K1336" s="5"/>
      <c r="L1336" s="5"/>
      <c r="M1336" s="5"/>
      <c r="N1336" s="5"/>
      <c r="O1336" s="5"/>
      <c r="P1336" s="5"/>
      <c r="Q1336" s="5"/>
      <c r="R1336" s="5"/>
      <c r="S1336" s="5"/>
    </row>
    <row r="1337" spans="1:19" x14ac:dyDescent="0.2">
      <c r="A1337" s="5"/>
      <c r="D1337" s="152"/>
      <c r="J1337" s="5"/>
      <c r="K1337" s="5"/>
      <c r="L1337" s="5"/>
      <c r="M1337" s="5"/>
      <c r="N1337" s="5"/>
      <c r="O1337" s="5"/>
      <c r="P1337" s="5"/>
      <c r="Q1337" s="5"/>
      <c r="R1337" s="5"/>
      <c r="S1337" s="5"/>
    </row>
    <row r="1338" spans="1:19" x14ac:dyDescent="0.2">
      <c r="A1338" s="5"/>
      <c r="D1338" s="152"/>
      <c r="J1338" s="5"/>
      <c r="K1338" s="5"/>
      <c r="L1338" s="5"/>
      <c r="M1338" s="5"/>
      <c r="N1338" s="5"/>
      <c r="O1338" s="5"/>
      <c r="P1338" s="5"/>
      <c r="Q1338" s="5"/>
      <c r="R1338" s="5"/>
      <c r="S1338" s="5"/>
    </row>
    <row r="1339" spans="1:19" x14ac:dyDescent="0.2">
      <c r="A1339" s="5"/>
      <c r="D1339" s="152"/>
      <c r="J1339" s="5"/>
      <c r="K1339" s="5"/>
      <c r="L1339" s="5"/>
      <c r="M1339" s="5"/>
      <c r="N1339" s="5"/>
      <c r="O1339" s="5"/>
      <c r="P1339" s="5"/>
      <c r="Q1339" s="5"/>
      <c r="R1339" s="5"/>
      <c r="S1339" s="5"/>
    </row>
    <row r="1340" spans="1:19" x14ac:dyDescent="0.2">
      <c r="A1340" s="5"/>
      <c r="D1340" s="152"/>
      <c r="J1340" s="5"/>
      <c r="K1340" s="5"/>
      <c r="L1340" s="5"/>
      <c r="M1340" s="5"/>
      <c r="N1340" s="5"/>
      <c r="O1340" s="5"/>
      <c r="P1340" s="5"/>
      <c r="Q1340" s="5"/>
      <c r="R1340" s="5"/>
      <c r="S1340" s="5"/>
    </row>
    <row r="1341" spans="1:19" x14ac:dyDescent="0.2">
      <c r="A1341" s="5"/>
      <c r="D1341" s="152"/>
      <c r="J1341" s="5"/>
      <c r="K1341" s="5"/>
      <c r="L1341" s="5"/>
      <c r="M1341" s="5"/>
      <c r="N1341" s="5"/>
      <c r="O1341" s="5"/>
      <c r="P1341" s="5"/>
      <c r="Q1341" s="5"/>
      <c r="R1341" s="5"/>
      <c r="S1341" s="5"/>
    </row>
    <row r="1342" spans="1:19" x14ac:dyDescent="0.2">
      <c r="A1342" s="5"/>
      <c r="D1342" s="152"/>
      <c r="J1342" s="5"/>
      <c r="K1342" s="5"/>
      <c r="L1342" s="5"/>
      <c r="M1342" s="5"/>
      <c r="N1342" s="5"/>
      <c r="O1342" s="5"/>
      <c r="P1342" s="5"/>
      <c r="Q1342" s="5"/>
      <c r="R1342" s="5"/>
      <c r="S1342" s="5"/>
    </row>
    <row r="1343" spans="1:19" x14ac:dyDescent="0.2">
      <c r="A1343" s="5"/>
      <c r="D1343" s="152"/>
      <c r="J1343" s="5"/>
      <c r="K1343" s="5"/>
      <c r="L1343" s="5"/>
      <c r="M1343" s="5"/>
      <c r="N1343" s="5"/>
      <c r="O1343" s="5"/>
      <c r="P1343" s="5"/>
      <c r="Q1343" s="5"/>
      <c r="R1343" s="5"/>
      <c r="S1343" s="5"/>
    </row>
    <row r="1344" spans="1:19" x14ac:dyDescent="0.2">
      <c r="A1344" s="5"/>
      <c r="D1344" s="152"/>
      <c r="J1344" s="5"/>
      <c r="K1344" s="5"/>
      <c r="L1344" s="5"/>
      <c r="M1344" s="5"/>
      <c r="N1344" s="5"/>
      <c r="O1344" s="5"/>
      <c r="P1344" s="5"/>
      <c r="Q1344" s="5"/>
      <c r="R1344" s="5"/>
      <c r="S1344" s="5"/>
    </row>
    <row r="1345" spans="1:19" x14ac:dyDescent="0.2">
      <c r="A1345" s="5"/>
      <c r="D1345" s="152"/>
      <c r="J1345" s="5"/>
      <c r="K1345" s="5"/>
      <c r="L1345" s="5"/>
      <c r="M1345" s="5"/>
      <c r="N1345" s="5"/>
      <c r="O1345" s="5"/>
      <c r="P1345" s="5"/>
      <c r="Q1345" s="5"/>
      <c r="R1345" s="5"/>
      <c r="S1345" s="5"/>
    </row>
    <row r="1346" spans="1:19" x14ac:dyDescent="0.2">
      <c r="A1346" s="5"/>
      <c r="D1346" s="152"/>
      <c r="J1346" s="5"/>
      <c r="K1346" s="5"/>
      <c r="L1346" s="5"/>
      <c r="M1346" s="5"/>
      <c r="N1346" s="5"/>
      <c r="O1346" s="5"/>
      <c r="P1346" s="5"/>
      <c r="Q1346" s="5"/>
      <c r="R1346" s="5"/>
      <c r="S1346" s="5"/>
    </row>
    <row r="1347" spans="1:19" x14ac:dyDescent="0.2">
      <c r="A1347" s="5"/>
      <c r="D1347" s="152"/>
      <c r="J1347" s="5"/>
      <c r="K1347" s="5"/>
      <c r="L1347" s="5"/>
      <c r="M1347" s="5"/>
      <c r="N1347" s="5"/>
      <c r="O1347" s="5"/>
      <c r="P1347" s="5"/>
      <c r="Q1347" s="5"/>
      <c r="R1347" s="5"/>
      <c r="S1347" s="5"/>
    </row>
    <row r="1348" spans="1:19" x14ac:dyDescent="0.2">
      <c r="A1348" s="5"/>
      <c r="D1348" s="152"/>
      <c r="J1348" s="5"/>
      <c r="K1348" s="5"/>
      <c r="L1348" s="5"/>
      <c r="M1348" s="5"/>
      <c r="N1348" s="5"/>
      <c r="O1348" s="5"/>
      <c r="P1348" s="5"/>
      <c r="Q1348" s="5"/>
      <c r="R1348" s="5"/>
      <c r="S1348" s="5"/>
    </row>
    <row r="1349" spans="1:19" x14ac:dyDescent="0.2">
      <c r="A1349" s="5"/>
      <c r="D1349" s="152"/>
      <c r="J1349" s="5"/>
      <c r="K1349" s="5"/>
      <c r="L1349" s="5"/>
      <c r="M1349" s="5"/>
      <c r="N1349" s="5"/>
      <c r="O1349" s="5"/>
      <c r="P1349" s="5"/>
      <c r="Q1349" s="5"/>
      <c r="R1349" s="5"/>
      <c r="S1349" s="5"/>
    </row>
    <row r="1350" spans="1:19" x14ac:dyDescent="0.2">
      <c r="A1350" s="5"/>
      <c r="D1350" s="152"/>
      <c r="J1350" s="5"/>
      <c r="K1350" s="5"/>
      <c r="L1350" s="5"/>
      <c r="M1350" s="5"/>
      <c r="N1350" s="5"/>
      <c r="O1350" s="5"/>
      <c r="P1350" s="5"/>
      <c r="Q1350" s="5"/>
      <c r="R1350" s="5"/>
      <c r="S1350" s="5"/>
    </row>
    <row r="1351" spans="1:19" x14ac:dyDescent="0.2">
      <c r="A1351" s="5"/>
      <c r="D1351" s="152"/>
      <c r="J1351" s="5"/>
      <c r="K1351" s="5"/>
      <c r="L1351" s="5"/>
      <c r="M1351" s="5"/>
      <c r="N1351" s="5"/>
      <c r="O1351" s="5"/>
      <c r="P1351" s="5"/>
      <c r="Q1351" s="5"/>
      <c r="R1351" s="5"/>
      <c r="S1351" s="5"/>
    </row>
    <row r="1352" spans="1:19" x14ac:dyDescent="0.2">
      <c r="A1352" s="5"/>
      <c r="D1352" s="152"/>
      <c r="J1352" s="5"/>
      <c r="K1352" s="5"/>
      <c r="L1352" s="5"/>
      <c r="M1352" s="5"/>
      <c r="N1352" s="5"/>
      <c r="O1352" s="5"/>
      <c r="P1352" s="5"/>
      <c r="Q1352" s="5"/>
      <c r="R1352" s="5"/>
      <c r="S1352" s="5"/>
    </row>
    <row r="1353" spans="1:19" x14ac:dyDescent="0.2">
      <c r="A1353" s="5"/>
      <c r="D1353" s="152"/>
      <c r="J1353" s="5"/>
      <c r="K1353" s="5"/>
      <c r="L1353" s="5"/>
      <c r="M1353" s="5"/>
      <c r="N1353" s="5"/>
      <c r="O1353" s="5"/>
      <c r="P1353" s="5"/>
      <c r="Q1353" s="5"/>
      <c r="R1353" s="5"/>
      <c r="S1353" s="5"/>
    </row>
    <row r="1354" spans="1:19" x14ac:dyDescent="0.2">
      <c r="A1354" s="5"/>
      <c r="D1354" s="152"/>
      <c r="J1354" s="5"/>
      <c r="K1354" s="5"/>
      <c r="L1354" s="5"/>
      <c r="M1354" s="5"/>
      <c r="N1354" s="5"/>
      <c r="O1354" s="5"/>
      <c r="P1354" s="5"/>
      <c r="Q1354" s="5"/>
      <c r="R1354" s="5"/>
      <c r="S1354" s="5"/>
    </row>
    <row r="1355" spans="1:19" x14ac:dyDescent="0.2">
      <c r="A1355" s="5"/>
      <c r="D1355" s="152"/>
      <c r="J1355" s="5"/>
      <c r="K1355" s="5"/>
      <c r="L1355" s="5"/>
      <c r="M1355" s="5"/>
      <c r="N1355" s="5"/>
      <c r="O1355" s="5"/>
      <c r="P1355" s="5"/>
      <c r="Q1355" s="5"/>
      <c r="R1355" s="5"/>
      <c r="S1355" s="5"/>
    </row>
    <row r="1356" spans="1:19" x14ac:dyDescent="0.2">
      <c r="A1356" s="5"/>
      <c r="D1356" s="152"/>
      <c r="J1356" s="5"/>
      <c r="K1356" s="5"/>
      <c r="L1356" s="5"/>
      <c r="M1356" s="5"/>
      <c r="N1356" s="5"/>
      <c r="O1356" s="5"/>
      <c r="P1356" s="5"/>
      <c r="Q1356" s="5"/>
      <c r="R1356" s="5"/>
      <c r="S1356" s="5"/>
    </row>
    <row r="1357" spans="1:19" x14ac:dyDescent="0.2">
      <c r="A1357" s="5"/>
      <c r="D1357" s="152"/>
      <c r="J1357" s="5"/>
      <c r="K1357" s="5"/>
      <c r="L1357" s="5"/>
      <c r="M1357" s="5"/>
      <c r="N1357" s="5"/>
      <c r="O1357" s="5"/>
      <c r="P1357" s="5"/>
      <c r="Q1357" s="5"/>
      <c r="R1357" s="5"/>
      <c r="S1357" s="5"/>
    </row>
    <row r="1358" spans="1:19" x14ac:dyDescent="0.2">
      <c r="A1358" s="5"/>
      <c r="D1358" s="152"/>
      <c r="J1358" s="5"/>
      <c r="K1358" s="5"/>
      <c r="L1358" s="5"/>
      <c r="M1358" s="5"/>
      <c r="N1358" s="5"/>
      <c r="O1358" s="5"/>
      <c r="P1358" s="5"/>
      <c r="Q1358" s="5"/>
      <c r="R1358" s="5"/>
      <c r="S1358" s="5"/>
    </row>
    <row r="1359" spans="1:19" x14ac:dyDescent="0.2">
      <c r="A1359" s="5"/>
      <c r="D1359" s="152"/>
      <c r="J1359" s="5"/>
      <c r="K1359" s="5"/>
      <c r="L1359" s="5"/>
      <c r="M1359" s="5"/>
      <c r="N1359" s="5"/>
      <c r="O1359" s="5"/>
      <c r="P1359" s="5"/>
      <c r="Q1359" s="5"/>
      <c r="R1359" s="5"/>
      <c r="S1359" s="5"/>
    </row>
    <row r="1360" spans="1:19" x14ac:dyDescent="0.2">
      <c r="A1360" s="5"/>
      <c r="D1360" s="152"/>
      <c r="J1360" s="5"/>
      <c r="K1360" s="5"/>
      <c r="L1360" s="5"/>
      <c r="M1360" s="5"/>
      <c r="N1360" s="5"/>
      <c r="O1360" s="5"/>
      <c r="P1360" s="5"/>
      <c r="Q1360" s="5"/>
      <c r="R1360" s="5"/>
      <c r="S1360" s="5"/>
    </row>
    <row r="1361" spans="1:19" x14ac:dyDescent="0.2">
      <c r="A1361" s="5"/>
      <c r="D1361" s="152"/>
      <c r="J1361" s="5"/>
      <c r="K1361" s="5"/>
      <c r="L1361" s="5"/>
      <c r="M1361" s="5"/>
      <c r="N1361" s="5"/>
      <c r="O1361" s="5"/>
      <c r="P1361" s="5"/>
      <c r="Q1361" s="5"/>
      <c r="R1361" s="5"/>
      <c r="S1361" s="5"/>
    </row>
    <row r="1362" spans="1:19" x14ac:dyDescent="0.2">
      <c r="A1362" s="5"/>
      <c r="D1362" s="152"/>
      <c r="J1362" s="5"/>
      <c r="K1362" s="5"/>
      <c r="L1362" s="5"/>
      <c r="M1362" s="5"/>
      <c r="N1362" s="5"/>
      <c r="O1362" s="5"/>
      <c r="P1362" s="5"/>
      <c r="Q1362" s="5"/>
      <c r="R1362" s="5"/>
      <c r="S1362" s="5"/>
    </row>
    <row r="1363" spans="1:19" x14ac:dyDescent="0.2">
      <c r="A1363" s="5"/>
      <c r="D1363" s="152"/>
      <c r="J1363" s="5"/>
      <c r="K1363" s="5"/>
      <c r="L1363" s="5"/>
      <c r="M1363" s="5"/>
      <c r="N1363" s="5"/>
      <c r="O1363" s="5"/>
      <c r="P1363" s="5"/>
      <c r="Q1363" s="5"/>
      <c r="R1363" s="5"/>
      <c r="S1363" s="5"/>
    </row>
    <row r="1364" spans="1:19" x14ac:dyDescent="0.2">
      <c r="A1364" s="5"/>
      <c r="D1364" s="152"/>
      <c r="J1364" s="5"/>
      <c r="K1364" s="5"/>
      <c r="L1364" s="5"/>
      <c r="M1364" s="5"/>
      <c r="N1364" s="5"/>
      <c r="O1364" s="5"/>
      <c r="P1364" s="5"/>
      <c r="Q1364" s="5"/>
      <c r="R1364" s="5"/>
      <c r="S1364" s="5"/>
    </row>
    <row r="1365" spans="1:19" x14ac:dyDescent="0.2">
      <c r="A1365" s="5"/>
      <c r="D1365" s="152"/>
      <c r="J1365" s="5"/>
      <c r="K1365" s="5"/>
      <c r="L1365" s="5"/>
      <c r="M1365" s="5"/>
      <c r="N1365" s="5"/>
      <c r="O1365" s="5"/>
      <c r="P1365" s="5"/>
      <c r="Q1365" s="5"/>
      <c r="R1365" s="5"/>
      <c r="S1365" s="5"/>
    </row>
    <row r="1366" spans="1:19" x14ac:dyDescent="0.2">
      <c r="A1366" s="5"/>
      <c r="D1366" s="152"/>
      <c r="J1366" s="5"/>
      <c r="K1366" s="5"/>
      <c r="L1366" s="5"/>
      <c r="M1366" s="5"/>
      <c r="N1366" s="5"/>
      <c r="O1366" s="5"/>
      <c r="P1366" s="5"/>
      <c r="Q1366" s="5"/>
      <c r="R1366" s="5"/>
      <c r="S1366" s="5"/>
    </row>
    <row r="1367" spans="1:19" x14ac:dyDescent="0.2">
      <c r="A1367" s="5"/>
      <c r="D1367" s="152"/>
      <c r="J1367" s="5"/>
      <c r="K1367" s="5"/>
      <c r="L1367" s="5"/>
      <c r="M1367" s="5"/>
      <c r="N1367" s="5"/>
      <c r="O1367" s="5"/>
      <c r="P1367" s="5"/>
      <c r="Q1367" s="5"/>
      <c r="R1367" s="5"/>
      <c r="S1367" s="5"/>
    </row>
    <row r="1368" spans="1:19" x14ac:dyDescent="0.2">
      <c r="A1368" s="5"/>
      <c r="D1368" s="152"/>
      <c r="J1368" s="5"/>
      <c r="K1368" s="5"/>
      <c r="L1368" s="5"/>
      <c r="M1368" s="5"/>
      <c r="N1368" s="5"/>
      <c r="O1368" s="5"/>
      <c r="P1368" s="5"/>
      <c r="Q1368" s="5"/>
      <c r="R1368" s="5"/>
      <c r="S1368" s="5"/>
    </row>
    <row r="1369" spans="1:19" x14ac:dyDescent="0.2">
      <c r="A1369" s="5"/>
      <c r="D1369" s="152"/>
      <c r="J1369" s="5"/>
      <c r="K1369" s="5"/>
      <c r="L1369" s="5"/>
      <c r="M1369" s="5"/>
      <c r="N1369" s="5"/>
      <c r="O1369" s="5"/>
      <c r="P1369" s="5"/>
      <c r="Q1369" s="5"/>
      <c r="R1369" s="5"/>
      <c r="S1369" s="5"/>
    </row>
    <row r="1370" spans="1:19" x14ac:dyDescent="0.2">
      <c r="A1370" s="5"/>
      <c r="D1370" s="152"/>
      <c r="J1370" s="5"/>
      <c r="K1370" s="5"/>
      <c r="L1370" s="5"/>
      <c r="M1370" s="5"/>
      <c r="N1370" s="5"/>
      <c r="O1370" s="5"/>
      <c r="P1370" s="5"/>
      <c r="Q1370" s="5"/>
      <c r="R1370" s="5"/>
      <c r="S1370" s="5"/>
    </row>
    <row r="1371" spans="1:19" x14ac:dyDescent="0.2">
      <c r="A1371" s="5"/>
      <c r="D1371" s="152"/>
      <c r="J1371" s="5"/>
      <c r="K1371" s="5"/>
      <c r="L1371" s="5"/>
      <c r="M1371" s="5"/>
      <c r="N1371" s="5"/>
      <c r="O1371" s="5"/>
      <c r="P1371" s="5"/>
      <c r="Q1371" s="5"/>
      <c r="R1371" s="5"/>
      <c r="S1371" s="5"/>
    </row>
    <row r="1372" spans="1:19" x14ac:dyDescent="0.2">
      <c r="A1372" s="5"/>
      <c r="D1372" s="152"/>
      <c r="J1372" s="5"/>
      <c r="K1372" s="5"/>
      <c r="L1372" s="5"/>
      <c r="M1372" s="5"/>
      <c r="N1372" s="5"/>
      <c r="O1372" s="5"/>
      <c r="P1372" s="5"/>
      <c r="Q1372" s="5"/>
      <c r="R1372" s="5"/>
      <c r="S1372" s="5"/>
    </row>
    <row r="1373" spans="1:19" x14ac:dyDescent="0.2">
      <c r="A1373" s="5"/>
      <c r="D1373" s="152"/>
      <c r="J1373" s="5"/>
      <c r="K1373" s="5"/>
      <c r="L1373" s="5"/>
      <c r="M1373" s="5"/>
      <c r="N1373" s="5"/>
      <c r="O1373" s="5"/>
      <c r="P1373" s="5"/>
      <c r="Q1373" s="5"/>
      <c r="R1373" s="5"/>
      <c r="S1373" s="5"/>
    </row>
    <row r="1374" spans="1:19" x14ac:dyDescent="0.2">
      <c r="A1374" s="5"/>
      <c r="D1374" s="152"/>
      <c r="J1374" s="5"/>
      <c r="K1374" s="5"/>
      <c r="L1374" s="5"/>
      <c r="M1374" s="5"/>
      <c r="N1374" s="5"/>
      <c r="O1374" s="5"/>
      <c r="P1374" s="5"/>
      <c r="Q1374" s="5"/>
      <c r="R1374" s="5"/>
      <c r="S1374" s="5"/>
    </row>
    <row r="1375" spans="1:19" x14ac:dyDescent="0.2">
      <c r="A1375" s="5"/>
      <c r="D1375" s="152"/>
      <c r="J1375" s="5"/>
      <c r="K1375" s="5"/>
      <c r="L1375" s="5"/>
      <c r="M1375" s="5"/>
      <c r="N1375" s="5"/>
      <c r="O1375" s="5"/>
      <c r="P1375" s="5"/>
      <c r="Q1375" s="5"/>
      <c r="R1375" s="5"/>
      <c r="S1375" s="5"/>
    </row>
    <row r="1376" spans="1:19" x14ac:dyDescent="0.2">
      <c r="A1376" s="5"/>
      <c r="D1376" s="152"/>
      <c r="J1376" s="5"/>
      <c r="K1376" s="5"/>
      <c r="L1376" s="5"/>
      <c r="M1376" s="5"/>
      <c r="N1376" s="5"/>
      <c r="O1376" s="5"/>
      <c r="P1376" s="5"/>
      <c r="Q1376" s="5"/>
      <c r="R1376" s="5"/>
      <c r="S1376" s="5"/>
    </row>
    <row r="1377" spans="1:19" x14ac:dyDescent="0.2">
      <c r="A1377" s="5"/>
      <c r="D1377" s="152"/>
      <c r="J1377" s="5"/>
      <c r="K1377" s="5"/>
      <c r="L1377" s="5"/>
      <c r="M1377" s="5"/>
      <c r="N1377" s="5"/>
      <c r="O1377" s="5"/>
      <c r="P1377" s="5"/>
      <c r="Q1377" s="5"/>
      <c r="R1377" s="5"/>
      <c r="S1377" s="5"/>
    </row>
    <row r="1378" spans="1:19" x14ac:dyDescent="0.2">
      <c r="A1378" s="5"/>
      <c r="D1378" s="152"/>
      <c r="J1378" s="5"/>
      <c r="K1378" s="5"/>
      <c r="L1378" s="5"/>
      <c r="M1378" s="5"/>
      <c r="N1378" s="5"/>
      <c r="O1378" s="5"/>
      <c r="P1378" s="5"/>
      <c r="Q1378" s="5"/>
      <c r="R1378" s="5"/>
      <c r="S1378" s="5"/>
    </row>
    <row r="1379" spans="1:19" x14ac:dyDescent="0.2">
      <c r="A1379" s="5"/>
      <c r="D1379" s="152"/>
      <c r="J1379" s="5"/>
      <c r="K1379" s="5"/>
      <c r="L1379" s="5"/>
      <c r="M1379" s="5"/>
      <c r="N1379" s="5"/>
      <c r="O1379" s="5"/>
      <c r="P1379" s="5"/>
      <c r="Q1379" s="5"/>
      <c r="R1379" s="5"/>
      <c r="S1379" s="5"/>
    </row>
    <row r="1380" spans="1:19" x14ac:dyDescent="0.2">
      <c r="A1380" s="5"/>
      <c r="D1380" s="152"/>
      <c r="J1380" s="5"/>
      <c r="K1380" s="5"/>
      <c r="L1380" s="5"/>
      <c r="M1380" s="5"/>
      <c r="N1380" s="5"/>
      <c r="O1380" s="5"/>
      <c r="P1380" s="5"/>
      <c r="Q1380" s="5"/>
      <c r="R1380" s="5"/>
      <c r="S1380" s="5"/>
    </row>
    <row r="1381" spans="1:19" x14ac:dyDescent="0.2">
      <c r="A1381" s="5"/>
      <c r="D1381" s="152"/>
      <c r="J1381" s="5"/>
      <c r="K1381" s="5"/>
      <c r="L1381" s="5"/>
      <c r="M1381" s="5"/>
      <c r="N1381" s="5"/>
      <c r="O1381" s="5"/>
      <c r="P1381" s="5"/>
      <c r="Q1381" s="5"/>
      <c r="R1381" s="5"/>
      <c r="S1381" s="5"/>
    </row>
    <row r="1382" spans="1:19" x14ac:dyDescent="0.2">
      <c r="A1382" s="5"/>
      <c r="D1382" s="152"/>
      <c r="J1382" s="5"/>
      <c r="K1382" s="5"/>
      <c r="L1382" s="5"/>
      <c r="M1382" s="5"/>
      <c r="N1382" s="5"/>
      <c r="O1382" s="5"/>
      <c r="P1382" s="5"/>
      <c r="Q1382" s="5"/>
      <c r="R1382" s="5"/>
      <c r="S1382" s="5"/>
    </row>
    <row r="1383" spans="1:19" x14ac:dyDescent="0.2">
      <c r="A1383" s="5"/>
      <c r="D1383" s="152"/>
      <c r="J1383" s="5"/>
      <c r="K1383" s="5"/>
      <c r="L1383" s="5"/>
      <c r="M1383" s="5"/>
      <c r="N1383" s="5"/>
      <c r="O1383" s="5"/>
      <c r="P1383" s="5"/>
      <c r="Q1383" s="5"/>
      <c r="R1383" s="5"/>
      <c r="S1383" s="5"/>
    </row>
    <row r="1384" spans="1:19" x14ac:dyDescent="0.2">
      <c r="A1384" s="5"/>
      <c r="D1384" s="152"/>
      <c r="J1384" s="5"/>
      <c r="K1384" s="5"/>
      <c r="L1384" s="5"/>
      <c r="M1384" s="5"/>
      <c r="N1384" s="5"/>
      <c r="O1384" s="5"/>
      <c r="P1384" s="5"/>
      <c r="Q1384" s="5"/>
      <c r="R1384" s="5"/>
      <c r="S1384" s="5"/>
    </row>
    <row r="1385" spans="1:19" x14ac:dyDescent="0.2">
      <c r="A1385" s="5"/>
      <c r="D1385" s="152"/>
      <c r="J1385" s="5"/>
      <c r="K1385" s="5"/>
      <c r="L1385" s="5"/>
      <c r="M1385" s="5"/>
      <c r="N1385" s="5"/>
      <c r="O1385" s="5"/>
      <c r="P1385" s="5"/>
      <c r="Q1385" s="5"/>
      <c r="R1385" s="5"/>
      <c r="S1385" s="5"/>
    </row>
    <row r="1386" spans="1:19" x14ac:dyDescent="0.2">
      <c r="A1386" s="5"/>
      <c r="D1386" s="152"/>
      <c r="J1386" s="5"/>
      <c r="K1386" s="5"/>
      <c r="L1386" s="5"/>
      <c r="M1386" s="5"/>
      <c r="N1386" s="5"/>
      <c r="O1386" s="5"/>
      <c r="P1386" s="5"/>
      <c r="Q1386" s="5"/>
      <c r="R1386" s="5"/>
      <c r="S1386" s="5"/>
    </row>
    <row r="1387" spans="1:19" x14ac:dyDescent="0.2">
      <c r="A1387" s="5"/>
      <c r="D1387" s="152"/>
      <c r="J1387" s="5"/>
      <c r="K1387" s="5"/>
      <c r="L1387" s="5"/>
      <c r="M1387" s="5"/>
      <c r="N1387" s="5"/>
      <c r="O1387" s="5"/>
      <c r="P1387" s="5"/>
      <c r="Q1387" s="5"/>
      <c r="R1387" s="5"/>
      <c r="S1387" s="5"/>
    </row>
    <row r="1388" spans="1:19" x14ac:dyDescent="0.2">
      <c r="A1388" s="5"/>
      <c r="D1388" s="152"/>
      <c r="J1388" s="5"/>
      <c r="K1388" s="5"/>
      <c r="L1388" s="5"/>
      <c r="M1388" s="5"/>
      <c r="N1388" s="5"/>
      <c r="O1388" s="5"/>
      <c r="P1388" s="5"/>
      <c r="Q1388" s="5"/>
      <c r="R1388" s="5"/>
      <c r="S1388" s="5"/>
    </row>
    <row r="1389" spans="1:19" x14ac:dyDescent="0.2">
      <c r="A1389" s="5"/>
      <c r="D1389" s="152"/>
      <c r="J1389" s="5"/>
      <c r="K1389" s="5"/>
      <c r="L1389" s="5"/>
      <c r="M1389" s="5"/>
      <c r="N1389" s="5"/>
      <c r="O1389" s="5"/>
      <c r="P1389" s="5"/>
      <c r="Q1389" s="5"/>
      <c r="R1389" s="5"/>
      <c r="S1389" s="5"/>
    </row>
    <row r="1390" spans="1:19" x14ac:dyDescent="0.2">
      <c r="A1390" s="5"/>
      <c r="D1390" s="152"/>
      <c r="J1390" s="5"/>
      <c r="K1390" s="5"/>
      <c r="L1390" s="5"/>
      <c r="M1390" s="5"/>
      <c r="N1390" s="5"/>
      <c r="O1390" s="5"/>
      <c r="P1390" s="5"/>
      <c r="Q1390" s="5"/>
      <c r="R1390" s="5"/>
      <c r="S1390" s="5"/>
    </row>
    <row r="1391" spans="1:19" x14ac:dyDescent="0.2">
      <c r="A1391" s="5"/>
      <c r="D1391" s="152"/>
      <c r="J1391" s="5"/>
      <c r="K1391" s="5"/>
      <c r="L1391" s="5"/>
      <c r="M1391" s="5"/>
      <c r="N1391" s="5"/>
      <c r="O1391" s="5"/>
      <c r="P1391" s="5"/>
      <c r="Q1391" s="5"/>
      <c r="R1391" s="5"/>
      <c r="S1391" s="5"/>
    </row>
    <row r="1392" spans="1:19" x14ac:dyDescent="0.2">
      <c r="A1392" s="5"/>
      <c r="D1392" s="152"/>
      <c r="J1392" s="5"/>
      <c r="K1392" s="5"/>
      <c r="L1392" s="5"/>
      <c r="M1392" s="5"/>
      <c r="N1392" s="5"/>
      <c r="O1392" s="5"/>
      <c r="P1392" s="5"/>
      <c r="Q1392" s="5"/>
      <c r="R1392" s="5"/>
      <c r="S1392" s="5"/>
    </row>
    <row r="1393" spans="1:19" x14ac:dyDescent="0.2">
      <c r="A1393" s="5"/>
      <c r="D1393" s="152"/>
      <c r="J1393" s="5"/>
      <c r="K1393" s="5"/>
      <c r="L1393" s="5"/>
      <c r="M1393" s="5"/>
      <c r="N1393" s="5"/>
      <c r="O1393" s="5"/>
      <c r="P1393" s="5"/>
      <c r="Q1393" s="5"/>
      <c r="R1393" s="5"/>
      <c r="S1393" s="5"/>
    </row>
    <row r="1394" spans="1:19" x14ac:dyDescent="0.2">
      <c r="A1394" s="5"/>
      <c r="D1394" s="152"/>
      <c r="J1394" s="5"/>
      <c r="K1394" s="5"/>
      <c r="L1394" s="5"/>
      <c r="M1394" s="5"/>
      <c r="N1394" s="5"/>
      <c r="O1394" s="5"/>
      <c r="P1394" s="5"/>
      <c r="Q1394" s="5"/>
      <c r="R1394" s="5"/>
      <c r="S1394" s="5"/>
    </row>
    <row r="1395" spans="1:19" x14ac:dyDescent="0.2">
      <c r="A1395" s="5"/>
      <c r="D1395" s="152"/>
      <c r="J1395" s="5"/>
      <c r="K1395" s="5"/>
      <c r="L1395" s="5"/>
      <c r="M1395" s="5"/>
      <c r="N1395" s="5"/>
      <c r="O1395" s="5"/>
      <c r="P1395" s="5"/>
      <c r="Q1395" s="5"/>
      <c r="R1395" s="5"/>
      <c r="S1395" s="5"/>
    </row>
    <row r="1396" spans="1:19" x14ac:dyDescent="0.2">
      <c r="A1396" s="5"/>
      <c r="D1396" s="152"/>
      <c r="J1396" s="5"/>
      <c r="K1396" s="5"/>
      <c r="L1396" s="5"/>
      <c r="M1396" s="5"/>
      <c r="N1396" s="5"/>
      <c r="O1396" s="5"/>
      <c r="P1396" s="5"/>
      <c r="Q1396" s="5"/>
      <c r="R1396" s="5"/>
      <c r="S1396" s="5"/>
    </row>
    <row r="1397" spans="1:19" x14ac:dyDescent="0.2">
      <c r="A1397" s="5"/>
      <c r="D1397" s="152"/>
      <c r="J1397" s="5"/>
      <c r="K1397" s="5"/>
      <c r="L1397" s="5"/>
      <c r="M1397" s="5"/>
      <c r="N1397" s="5"/>
      <c r="O1397" s="5"/>
      <c r="P1397" s="5"/>
      <c r="Q1397" s="5"/>
      <c r="R1397" s="5"/>
      <c r="S1397" s="5"/>
    </row>
    <row r="1398" spans="1:19" x14ac:dyDescent="0.2">
      <c r="A1398" s="5"/>
      <c r="D1398" s="152"/>
      <c r="J1398" s="5"/>
      <c r="K1398" s="5"/>
      <c r="L1398" s="5"/>
      <c r="M1398" s="5"/>
      <c r="N1398" s="5"/>
      <c r="O1398" s="5"/>
      <c r="P1398" s="5"/>
      <c r="Q1398" s="5"/>
      <c r="R1398" s="5"/>
      <c r="S1398" s="5"/>
    </row>
    <row r="1399" spans="1:19" x14ac:dyDescent="0.2">
      <c r="A1399" s="5"/>
      <c r="D1399" s="152"/>
      <c r="J1399" s="5"/>
      <c r="K1399" s="5"/>
      <c r="L1399" s="5"/>
      <c r="M1399" s="5"/>
      <c r="N1399" s="5"/>
      <c r="O1399" s="5"/>
      <c r="P1399" s="5"/>
      <c r="Q1399" s="5"/>
      <c r="R1399" s="5"/>
      <c r="S1399" s="5"/>
    </row>
    <row r="1400" spans="1:19" x14ac:dyDescent="0.2">
      <c r="A1400" s="5"/>
      <c r="D1400" s="152"/>
      <c r="J1400" s="5"/>
      <c r="K1400" s="5"/>
      <c r="L1400" s="5"/>
      <c r="M1400" s="5"/>
      <c r="N1400" s="5"/>
      <c r="O1400" s="5"/>
      <c r="P1400" s="5"/>
      <c r="Q1400" s="5"/>
      <c r="R1400" s="5"/>
      <c r="S1400" s="5"/>
    </row>
    <row r="1401" spans="1:19" x14ac:dyDescent="0.2">
      <c r="A1401" s="5"/>
      <c r="D1401" s="152"/>
      <c r="J1401" s="5"/>
      <c r="K1401" s="5"/>
      <c r="L1401" s="5"/>
      <c r="M1401" s="5"/>
      <c r="N1401" s="5"/>
      <c r="O1401" s="5"/>
      <c r="P1401" s="5"/>
      <c r="Q1401" s="5"/>
      <c r="R1401" s="5"/>
      <c r="S1401" s="5"/>
    </row>
    <row r="1402" spans="1:19" x14ac:dyDescent="0.2">
      <c r="A1402" s="5"/>
      <c r="D1402" s="152"/>
      <c r="J1402" s="5"/>
      <c r="K1402" s="5"/>
      <c r="L1402" s="5"/>
      <c r="M1402" s="5"/>
      <c r="N1402" s="5"/>
      <c r="O1402" s="5"/>
      <c r="P1402" s="5"/>
      <c r="Q1402" s="5"/>
      <c r="R1402" s="5"/>
      <c r="S1402" s="5"/>
    </row>
    <row r="1403" spans="1:19" x14ac:dyDescent="0.2">
      <c r="A1403" s="5"/>
      <c r="D1403" s="152"/>
      <c r="J1403" s="5"/>
      <c r="K1403" s="5"/>
      <c r="L1403" s="5"/>
      <c r="M1403" s="5"/>
      <c r="N1403" s="5"/>
      <c r="O1403" s="5"/>
      <c r="P1403" s="5"/>
      <c r="Q1403" s="5"/>
      <c r="R1403" s="5"/>
      <c r="S1403" s="5"/>
    </row>
    <row r="1404" spans="1:19" x14ac:dyDescent="0.2">
      <c r="A1404" s="5"/>
      <c r="D1404" s="152"/>
      <c r="J1404" s="5"/>
      <c r="K1404" s="5"/>
      <c r="L1404" s="5"/>
      <c r="M1404" s="5"/>
      <c r="N1404" s="5"/>
      <c r="O1404" s="5"/>
      <c r="P1404" s="5"/>
      <c r="Q1404" s="5"/>
      <c r="R1404" s="5"/>
      <c r="S1404" s="5"/>
    </row>
    <row r="1405" spans="1:19" x14ac:dyDescent="0.2">
      <c r="A1405" s="5"/>
      <c r="D1405" s="152"/>
      <c r="J1405" s="5"/>
      <c r="K1405" s="5"/>
      <c r="L1405" s="5"/>
      <c r="M1405" s="5"/>
      <c r="N1405" s="5"/>
      <c r="O1405" s="5"/>
      <c r="P1405" s="5"/>
      <c r="Q1405" s="5"/>
      <c r="R1405" s="5"/>
      <c r="S1405" s="5"/>
    </row>
    <row r="1406" spans="1:19" x14ac:dyDescent="0.2">
      <c r="A1406" s="5"/>
      <c r="D1406" s="152"/>
      <c r="J1406" s="5"/>
      <c r="K1406" s="5"/>
      <c r="L1406" s="5"/>
      <c r="M1406" s="5"/>
      <c r="N1406" s="5"/>
      <c r="O1406" s="5"/>
      <c r="P1406" s="5"/>
      <c r="Q1406" s="5"/>
      <c r="R1406" s="5"/>
      <c r="S1406" s="5"/>
    </row>
    <row r="1407" spans="1:19" x14ac:dyDescent="0.2">
      <c r="A1407" s="5"/>
      <c r="D1407" s="152"/>
      <c r="J1407" s="5"/>
      <c r="K1407" s="5"/>
      <c r="L1407" s="5"/>
      <c r="M1407" s="5"/>
      <c r="N1407" s="5"/>
      <c r="O1407" s="5"/>
      <c r="P1407" s="5"/>
      <c r="Q1407" s="5"/>
      <c r="R1407" s="5"/>
      <c r="S1407" s="5"/>
    </row>
    <row r="1408" spans="1:19" x14ac:dyDescent="0.2">
      <c r="A1408" s="5"/>
      <c r="D1408" s="152"/>
      <c r="J1408" s="5"/>
      <c r="K1408" s="5"/>
      <c r="L1408" s="5"/>
      <c r="M1408" s="5"/>
      <c r="N1408" s="5"/>
      <c r="O1408" s="5"/>
      <c r="P1408" s="5"/>
      <c r="Q1408" s="5"/>
      <c r="R1408" s="5"/>
      <c r="S1408" s="5"/>
    </row>
    <row r="1409" spans="1:19" x14ac:dyDescent="0.2">
      <c r="A1409" s="5"/>
      <c r="D1409" s="152"/>
      <c r="J1409" s="5"/>
      <c r="K1409" s="5"/>
      <c r="L1409" s="5"/>
      <c r="M1409" s="5"/>
      <c r="N1409" s="5"/>
      <c r="O1409" s="5"/>
      <c r="P1409" s="5"/>
      <c r="Q1409" s="5"/>
      <c r="R1409" s="5"/>
      <c r="S1409" s="5"/>
    </row>
    <row r="1410" spans="1:19" x14ac:dyDescent="0.2">
      <c r="A1410" s="5"/>
      <c r="D1410" s="152"/>
      <c r="J1410" s="5"/>
      <c r="K1410" s="5"/>
      <c r="L1410" s="5"/>
      <c r="M1410" s="5"/>
      <c r="N1410" s="5"/>
      <c r="O1410" s="5"/>
      <c r="P1410" s="5"/>
      <c r="Q1410" s="5"/>
      <c r="R1410" s="5"/>
      <c r="S1410" s="5"/>
    </row>
    <row r="1411" spans="1:19" x14ac:dyDescent="0.2">
      <c r="A1411" s="5"/>
      <c r="D1411" s="152"/>
      <c r="J1411" s="5"/>
      <c r="K1411" s="5"/>
      <c r="L1411" s="5"/>
      <c r="M1411" s="5"/>
      <c r="N1411" s="5"/>
      <c r="O1411" s="5"/>
      <c r="P1411" s="5"/>
      <c r="Q1411" s="5"/>
      <c r="R1411" s="5"/>
      <c r="S1411" s="5"/>
    </row>
    <row r="1412" spans="1:19" x14ac:dyDescent="0.2">
      <c r="A1412" s="5"/>
      <c r="D1412" s="152"/>
      <c r="J1412" s="5"/>
      <c r="K1412" s="5"/>
      <c r="L1412" s="5"/>
      <c r="M1412" s="5"/>
      <c r="N1412" s="5"/>
      <c r="O1412" s="5"/>
      <c r="P1412" s="5"/>
      <c r="Q1412" s="5"/>
      <c r="R1412" s="5"/>
      <c r="S1412" s="5"/>
    </row>
    <row r="1413" spans="1:19" x14ac:dyDescent="0.2">
      <c r="A1413" s="5"/>
      <c r="D1413" s="152"/>
      <c r="J1413" s="5"/>
      <c r="K1413" s="5"/>
      <c r="L1413" s="5"/>
      <c r="M1413" s="5"/>
      <c r="N1413" s="5"/>
      <c r="O1413" s="5"/>
      <c r="P1413" s="5"/>
      <c r="Q1413" s="5"/>
      <c r="R1413" s="5"/>
      <c r="S1413" s="5"/>
    </row>
    <row r="1414" spans="1:19" x14ac:dyDescent="0.2">
      <c r="A1414" s="5"/>
      <c r="D1414" s="152"/>
      <c r="J1414" s="5"/>
      <c r="K1414" s="5"/>
      <c r="L1414" s="5"/>
      <c r="M1414" s="5"/>
      <c r="N1414" s="5"/>
      <c r="O1414" s="5"/>
      <c r="P1414" s="5"/>
      <c r="Q1414" s="5"/>
      <c r="R1414" s="5"/>
      <c r="S1414" s="5"/>
    </row>
    <row r="1415" spans="1:19" x14ac:dyDescent="0.2">
      <c r="A1415" s="5"/>
      <c r="D1415" s="152"/>
      <c r="J1415" s="5"/>
      <c r="K1415" s="5"/>
      <c r="L1415" s="5"/>
      <c r="M1415" s="5"/>
      <c r="N1415" s="5"/>
      <c r="O1415" s="5"/>
      <c r="P1415" s="5"/>
      <c r="Q1415" s="5"/>
      <c r="R1415" s="5"/>
      <c r="S1415" s="5"/>
    </row>
    <row r="1416" spans="1:19" x14ac:dyDescent="0.2">
      <c r="A1416" s="5"/>
      <c r="D1416" s="152"/>
      <c r="J1416" s="5"/>
      <c r="K1416" s="5"/>
      <c r="L1416" s="5"/>
      <c r="M1416" s="5"/>
      <c r="N1416" s="5"/>
      <c r="O1416" s="5"/>
      <c r="P1416" s="5"/>
      <c r="Q1416" s="5"/>
      <c r="R1416" s="5"/>
      <c r="S1416" s="5"/>
    </row>
    <row r="1417" spans="1:19" x14ac:dyDescent="0.2">
      <c r="A1417" s="5"/>
      <c r="D1417" s="152"/>
      <c r="J1417" s="5"/>
      <c r="K1417" s="5"/>
      <c r="L1417" s="5"/>
      <c r="M1417" s="5"/>
      <c r="N1417" s="5"/>
      <c r="O1417" s="5"/>
      <c r="P1417" s="5"/>
      <c r="Q1417" s="5"/>
      <c r="R1417" s="5"/>
      <c r="S1417" s="5"/>
    </row>
    <row r="1418" spans="1:19" x14ac:dyDescent="0.2">
      <c r="A1418" s="5"/>
      <c r="D1418" s="152"/>
      <c r="J1418" s="5"/>
      <c r="K1418" s="5"/>
      <c r="L1418" s="5"/>
      <c r="M1418" s="5"/>
      <c r="N1418" s="5"/>
      <c r="O1418" s="5"/>
      <c r="P1418" s="5"/>
      <c r="Q1418" s="5"/>
      <c r="R1418" s="5"/>
      <c r="S1418" s="5"/>
    </row>
    <row r="1419" spans="1:19" x14ac:dyDescent="0.2">
      <c r="A1419" s="5"/>
      <c r="D1419" s="152"/>
      <c r="J1419" s="5"/>
      <c r="K1419" s="5"/>
      <c r="L1419" s="5"/>
      <c r="M1419" s="5"/>
      <c r="N1419" s="5"/>
      <c r="O1419" s="5"/>
      <c r="P1419" s="5"/>
      <c r="Q1419" s="5"/>
      <c r="R1419" s="5"/>
      <c r="S1419" s="5"/>
    </row>
    <row r="1420" spans="1:19" x14ac:dyDescent="0.2">
      <c r="A1420" s="5"/>
      <c r="D1420" s="152"/>
      <c r="J1420" s="5"/>
      <c r="K1420" s="5"/>
      <c r="L1420" s="5"/>
      <c r="M1420" s="5"/>
      <c r="N1420" s="5"/>
      <c r="O1420" s="5"/>
      <c r="P1420" s="5"/>
      <c r="Q1420" s="5"/>
      <c r="R1420" s="5"/>
      <c r="S1420" s="5"/>
    </row>
    <row r="1421" spans="1:19" x14ac:dyDescent="0.2">
      <c r="A1421" s="5"/>
      <c r="D1421" s="152"/>
      <c r="J1421" s="5"/>
      <c r="K1421" s="5"/>
      <c r="L1421" s="5"/>
      <c r="M1421" s="5"/>
      <c r="N1421" s="5"/>
      <c r="O1421" s="5"/>
      <c r="P1421" s="5"/>
      <c r="Q1421" s="5"/>
      <c r="R1421" s="5"/>
      <c r="S1421" s="5"/>
    </row>
    <row r="1422" spans="1:19" x14ac:dyDescent="0.2">
      <c r="A1422" s="5"/>
      <c r="D1422" s="152"/>
      <c r="J1422" s="5"/>
      <c r="K1422" s="5"/>
      <c r="L1422" s="5"/>
      <c r="M1422" s="5"/>
      <c r="N1422" s="5"/>
      <c r="O1422" s="5"/>
      <c r="P1422" s="5"/>
      <c r="Q1422" s="5"/>
      <c r="R1422" s="5"/>
      <c r="S1422" s="5"/>
    </row>
    <row r="1423" spans="1:19" x14ac:dyDescent="0.2">
      <c r="A1423" s="5"/>
      <c r="D1423" s="152"/>
      <c r="J1423" s="5"/>
      <c r="K1423" s="5"/>
      <c r="L1423" s="5"/>
      <c r="M1423" s="5"/>
      <c r="N1423" s="5"/>
      <c r="O1423" s="5"/>
      <c r="P1423" s="5"/>
      <c r="Q1423" s="5"/>
      <c r="R1423" s="5"/>
      <c r="S1423" s="5"/>
    </row>
    <row r="1424" spans="1:19" x14ac:dyDescent="0.2">
      <c r="A1424" s="5"/>
      <c r="D1424" s="152"/>
      <c r="J1424" s="5"/>
      <c r="K1424" s="5"/>
      <c r="L1424" s="5"/>
      <c r="M1424" s="5"/>
      <c r="N1424" s="5"/>
      <c r="O1424" s="5"/>
      <c r="P1424" s="5"/>
      <c r="Q1424" s="5"/>
      <c r="R1424" s="5"/>
      <c r="S1424" s="5"/>
    </row>
    <row r="1425" spans="1:19" x14ac:dyDescent="0.2">
      <c r="A1425" s="5"/>
      <c r="D1425" s="152"/>
      <c r="J1425" s="5"/>
      <c r="K1425" s="5"/>
      <c r="L1425" s="5"/>
      <c r="M1425" s="5"/>
      <c r="N1425" s="5"/>
      <c r="O1425" s="5"/>
      <c r="P1425" s="5"/>
      <c r="Q1425" s="5"/>
      <c r="R1425" s="5"/>
      <c r="S1425" s="5"/>
    </row>
    <row r="1426" spans="1:19" x14ac:dyDescent="0.2">
      <c r="A1426" s="5"/>
      <c r="D1426" s="152"/>
      <c r="J1426" s="5"/>
      <c r="K1426" s="5"/>
      <c r="L1426" s="5"/>
      <c r="M1426" s="5"/>
      <c r="N1426" s="5"/>
      <c r="O1426" s="5"/>
      <c r="P1426" s="5"/>
      <c r="Q1426" s="5"/>
      <c r="R1426" s="5"/>
      <c r="S1426" s="5"/>
    </row>
    <row r="1427" spans="1:19" x14ac:dyDescent="0.2">
      <c r="A1427" s="5"/>
      <c r="D1427" s="152"/>
      <c r="J1427" s="5"/>
      <c r="K1427" s="5"/>
      <c r="L1427" s="5"/>
      <c r="M1427" s="5"/>
      <c r="N1427" s="5"/>
      <c r="O1427" s="5"/>
      <c r="P1427" s="5"/>
      <c r="Q1427" s="5"/>
      <c r="R1427" s="5"/>
      <c r="S1427" s="5"/>
    </row>
    <row r="1428" spans="1:19" x14ac:dyDescent="0.2">
      <c r="A1428" s="5"/>
      <c r="D1428" s="152"/>
      <c r="J1428" s="5"/>
      <c r="K1428" s="5"/>
      <c r="L1428" s="5"/>
      <c r="M1428" s="5"/>
      <c r="N1428" s="5"/>
      <c r="O1428" s="5"/>
      <c r="P1428" s="5"/>
      <c r="Q1428" s="5"/>
      <c r="R1428" s="5"/>
      <c r="S1428" s="5"/>
    </row>
    <row r="1429" spans="1:19" x14ac:dyDescent="0.2">
      <c r="A1429" s="5"/>
      <c r="D1429" s="152"/>
      <c r="J1429" s="5"/>
      <c r="K1429" s="5"/>
      <c r="L1429" s="5"/>
      <c r="M1429" s="5"/>
      <c r="N1429" s="5"/>
      <c r="O1429" s="5"/>
      <c r="P1429" s="5"/>
      <c r="Q1429" s="5"/>
      <c r="R1429" s="5"/>
      <c r="S1429" s="5"/>
    </row>
    <row r="1430" spans="1:19" x14ac:dyDescent="0.2">
      <c r="A1430" s="5"/>
      <c r="D1430" s="152"/>
      <c r="J1430" s="5"/>
      <c r="K1430" s="5"/>
      <c r="L1430" s="5"/>
      <c r="M1430" s="5"/>
      <c r="N1430" s="5"/>
      <c r="O1430" s="5"/>
      <c r="P1430" s="5"/>
      <c r="Q1430" s="5"/>
      <c r="R1430" s="5"/>
      <c r="S1430" s="5"/>
    </row>
    <row r="1431" spans="1:19" x14ac:dyDescent="0.2">
      <c r="A1431" s="5"/>
      <c r="D1431" s="152"/>
      <c r="J1431" s="5"/>
      <c r="K1431" s="5"/>
      <c r="L1431" s="5"/>
      <c r="M1431" s="5"/>
      <c r="N1431" s="5"/>
      <c r="O1431" s="5"/>
      <c r="P1431" s="5"/>
      <c r="Q1431" s="5"/>
      <c r="R1431" s="5"/>
      <c r="S1431" s="5"/>
    </row>
    <row r="1432" spans="1:19" x14ac:dyDescent="0.2">
      <c r="A1432" s="5"/>
      <c r="D1432" s="152"/>
      <c r="J1432" s="5"/>
      <c r="K1432" s="5"/>
      <c r="L1432" s="5"/>
      <c r="M1432" s="5"/>
      <c r="N1432" s="5"/>
      <c r="O1432" s="5"/>
      <c r="P1432" s="5"/>
      <c r="Q1432" s="5"/>
      <c r="R1432" s="5"/>
      <c r="S1432" s="5"/>
    </row>
    <row r="1433" spans="1:19" x14ac:dyDescent="0.2">
      <c r="A1433" s="5"/>
      <c r="D1433" s="152"/>
      <c r="J1433" s="5"/>
      <c r="K1433" s="5"/>
      <c r="L1433" s="5"/>
      <c r="M1433" s="5"/>
      <c r="N1433" s="5"/>
      <c r="O1433" s="5"/>
      <c r="P1433" s="5"/>
      <c r="Q1433" s="5"/>
      <c r="R1433" s="5"/>
      <c r="S1433" s="5"/>
    </row>
    <row r="1434" spans="1:19" x14ac:dyDescent="0.2">
      <c r="A1434" s="5"/>
      <c r="D1434" s="152"/>
      <c r="J1434" s="5"/>
      <c r="K1434" s="5"/>
      <c r="L1434" s="5"/>
      <c r="M1434" s="5"/>
      <c r="N1434" s="5"/>
      <c r="O1434" s="5"/>
      <c r="P1434" s="5"/>
      <c r="Q1434" s="5"/>
      <c r="R1434" s="5"/>
      <c r="S1434" s="5"/>
    </row>
    <row r="1435" spans="1:19" x14ac:dyDescent="0.2">
      <c r="A1435" s="5"/>
      <c r="D1435" s="152"/>
      <c r="J1435" s="5"/>
      <c r="K1435" s="5"/>
      <c r="L1435" s="5"/>
      <c r="M1435" s="5"/>
      <c r="N1435" s="5"/>
      <c r="O1435" s="5"/>
      <c r="P1435" s="5"/>
      <c r="Q1435" s="5"/>
      <c r="R1435" s="5"/>
      <c r="S1435" s="5"/>
    </row>
    <row r="1436" spans="1:19" x14ac:dyDescent="0.2">
      <c r="A1436" s="5"/>
      <c r="D1436" s="152"/>
      <c r="J1436" s="5"/>
      <c r="K1436" s="5"/>
      <c r="L1436" s="5"/>
      <c r="M1436" s="5"/>
      <c r="N1436" s="5"/>
      <c r="O1436" s="5"/>
      <c r="P1436" s="5"/>
      <c r="Q1436" s="5"/>
      <c r="R1436" s="5"/>
      <c r="S1436" s="5"/>
    </row>
    <row r="1437" spans="1:19" x14ac:dyDescent="0.2">
      <c r="A1437" s="5"/>
      <c r="D1437" s="152"/>
      <c r="J1437" s="5"/>
      <c r="K1437" s="5"/>
      <c r="L1437" s="5"/>
      <c r="M1437" s="5"/>
      <c r="N1437" s="5"/>
      <c r="O1437" s="5"/>
      <c r="P1437" s="5"/>
      <c r="Q1437" s="5"/>
      <c r="R1437" s="5"/>
      <c r="S1437" s="5"/>
    </row>
    <row r="1438" spans="1:19" x14ac:dyDescent="0.2">
      <c r="A1438" s="5"/>
      <c r="D1438" s="152"/>
      <c r="J1438" s="5"/>
      <c r="K1438" s="5"/>
      <c r="L1438" s="5"/>
      <c r="M1438" s="5"/>
      <c r="N1438" s="5"/>
      <c r="O1438" s="5"/>
      <c r="P1438" s="5"/>
      <c r="Q1438" s="5"/>
      <c r="R1438" s="5"/>
      <c r="S1438" s="5"/>
    </row>
    <row r="1439" spans="1:19" x14ac:dyDescent="0.2">
      <c r="A1439" s="5"/>
      <c r="D1439" s="152"/>
      <c r="J1439" s="5"/>
      <c r="K1439" s="5"/>
      <c r="L1439" s="5"/>
      <c r="M1439" s="5"/>
      <c r="N1439" s="5"/>
      <c r="O1439" s="5"/>
      <c r="P1439" s="5"/>
      <c r="Q1439" s="5"/>
      <c r="R1439" s="5"/>
      <c r="S1439" s="5"/>
    </row>
    <row r="1440" spans="1:19" x14ac:dyDescent="0.2">
      <c r="A1440" s="5"/>
      <c r="D1440" s="152"/>
      <c r="J1440" s="5"/>
      <c r="K1440" s="5"/>
      <c r="L1440" s="5"/>
      <c r="M1440" s="5"/>
      <c r="N1440" s="5"/>
      <c r="O1440" s="5"/>
      <c r="P1440" s="5"/>
      <c r="Q1440" s="5"/>
      <c r="R1440" s="5"/>
      <c r="S1440" s="5"/>
    </row>
    <row r="1441" spans="1:19" x14ac:dyDescent="0.2">
      <c r="A1441" s="5"/>
      <c r="D1441" s="152"/>
      <c r="J1441" s="5"/>
      <c r="K1441" s="5"/>
      <c r="L1441" s="5"/>
      <c r="M1441" s="5"/>
      <c r="N1441" s="5"/>
      <c r="O1441" s="5"/>
      <c r="P1441" s="5"/>
      <c r="Q1441" s="5"/>
      <c r="R1441" s="5"/>
      <c r="S1441" s="5"/>
    </row>
    <row r="1442" spans="1:19" x14ac:dyDescent="0.2">
      <c r="A1442" s="5"/>
      <c r="D1442" s="152"/>
      <c r="J1442" s="5"/>
      <c r="K1442" s="5"/>
      <c r="L1442" s="5"/>
      <c r="M1442" s="5"/>
      <c r="N1442" s="5"/>
      <c r="O1442" s="5"/>
      <c r="P1442" s="5"/>
      <c r="Q1442" s="5"/>
      <c r="R1442" s="5"/>
      <c r="S1442" s="5"/>
    </row>
    <row r="1443" spans="1:19" x14ac:dyDescent="0.2">
      <c r="A1443" s="5"/>
      <c r="D1443" s="152"/>
      <c r="J1443" s="5"/>
      <c r="K1443" s="5"/>
      <c r="L1443" s="5"/>
      <c r="M1443" s="5"/>
      <c r="N1443" s="5"/>
      <c r="O1443" s="5"/>
      <c r="P1443" s="5"/>
      <c r="Q1443" s="5"/>
      <c r="R1443" s="5"/>
      <c r="S1443" s="5"/>
    </row>
    <row r="1444" spans="1:19" x14ac:dyDescent="0.2">
      <c r="A1444" s="5"/>
      <c r="D1444" s="152"/>
      <c r="J1444" s="5"/>
      <c r="K1444" s="5"/>
      <c r="L1444" s="5"/>
      <c r="M1444" s="5"/>
      <c r="N1444" s="5"/>
      <c r="O1444" s="5"/>
      <c r="P1444" s="5"/>
      <c r="Q1444" s="5"/>
      <c r="R1444" s="5"/>
      <c r="S1444" s="5"/>
    </row>
    <row r="1445" spans="1:19" x14ac:dyDescent="0.2">
      <c r="A1445" s="5"/>
      <c r="D1445" s="152"/>
      <c r="J1445" s="5"/>
      <c r="K1445" s="5"/>
      <c r="L1445" s="5"/>
      <c r="M1445" s="5"/>
      <c r="N1445" s="5"/>
      <c r="O1445" s="5"/>
      <c r="P1445" s="5"/>
      <c r="Q1445" s="5"/>
      <c r="R1445" s="5"/>
      <c r="S1445" s="5"/>
    </row>
    <row r="1446" spans="1:19" x14ac:dyDescent="0.2">
      <c r="A1446" s="5"/>
      <c r="D1446" s="152"/>
      <c r="J1446" s="5"/>
      <c r="K1446" s="5"/>
      <c r="L1446" s="5"/>
      <c r="M1446" s="5"/>
      <c r="N1446" s="5"/>
      <c r="O1446" s="5"/>
      <c r="P1446" s="5"/>
      <c r="Q1446" s="5"/>
      <c r="R1446" s="5"/>
      <c r="S1446" s="5"/>
    </row>
    <row r="1447" spans="1:19" x14ac:dyDescent="0.2">
      <c r="A1447" s="5"/>
      <c r="D1447" s="152"/>
      <c r="J1447" s="5"/>
      <c r="K1447" s="5"/>
      <c r="L1447" s="5"/>
      <c r="M1447" s="5"/>
      <c r="N1447" s="5"/>
      <c r="O1447" s="5"/>
      <c r="P1447" s="5"/>
      <c r="Q1447" s="5"/>
      <c r="R1447" s="5"/>
      <c r="S1447" s="5"/>
    </row>
    <row r="1448" spans="1:19" x14ac:dyDescent="0.2">
      <c r="A1448" s="5"/>
      <c r="D1448" s="152"/>
      <c r="J1448" s="5"/>
      <c r="K1448" s="5"/>
      <c r="L1448" s="5"/>
      <c r="M1448" s="5"/>
      <c r="N1448" s="5"/>
      <c r="O1448" s="5"/>
      <c r="P1448" s="5"/>
      <c r="Q1448" s="5"/>
      <c r="R1448" s="5"/>
      <c r="S1448" s="5"/>
    </row>
    <row r="1449" spans="1:19" x14ac:dyDescent="0.2">
      <c r="A1449" s="5"/>
      <c r="D1449" s="152"/>
      <c r="J1449" s="5"/>
      <c r="K1449" s="5"/>
      <c r="L1449" s="5"/>
      <c r="M1449" s="5"/>
      <c r="N1449" s="5"/>
      <c r="O1449" s="5"/>
      <c r="P1449" s="5"/>
      <c r="Q1449" s="5"/>
      <c r="R1449" s="5"/>
      <c r="S1449" s="5"/>
    </row>
    <row r="1450" spans="1:19" x14ac:dyDescent="0.2">
      <c r="A1450" s="5"/>
      <c r="D1450" s="152"/>
      <c r="J1450" s="5"/>
      <c r="K1450" s="5"/>
      <c r="L1450" s="5"/>
      <c r="M1450" s="5"/>
      <c r="N1450" s="5"/>
      <c r="O1450" s="5"/>
      <c r="P1450" s="5"/>
      <c r="Q1450" s="5"/>
      <c r="R1450" s="5"/>
      <c r="S1450" s="5"/>
    </row>
    <row r="1451" spans="1:19" x14ac:dyDescent="0.2">
      <c r="A1451" s="5"/>
      <c r="D1451" s="152"/>
      <c r="J1451" s="5"/>
      <c r="K1451" s="5"/>
      <c r="L1451" s="5"/>
      <c r="M1451" s="5"/>
      <c r="N1451" s="5"/>
      <c r="O1451" s="5"/>
      <c r="P1451" s="5"/>
      <c r="Q1451" s="5"/>
      <c r="R1451" s="5"/>
      <c r="S1451" s="5"/>
    </row>
    <row r="1452" spans="1:19" x14ac:dyDescent="0.2">
      <c r="A1452" s="5"/>
      <c r="D1452" s="152"/>
      <c r="J1452" s="5"/>
      <c r="K1452" s="5"/>
      <c r="L1452" s="5"/>
      <c r="M1452" s="5"/>
      <c r="N1452" s="5"/>
      <c r="O1452" s="5"/>
      <c r="P1452" s="5"/>
      <c r="Q1452" s="5"/>
      <c r="R1452" s="5"/>
      <c r="S1452" s="5"/>
    </row>
    <row r="1453" spans="1:19" x14ac:dyDescent="0.2">
      <c r="A1453" s="5"/>
      <c r="D1453" s="152"/>
      <c r="J1453" s="5"/>
      <c r="K1453" s="5"/>
      <c r="L1453" s="5"/>
      <c r="M1453" s="5"/>
      <c r="N1453" s="5"/>
      <c r="O1453" s="5"/>
      <c r="P1453" s="5"/>
      <c r="Q1453" s="5"/>
      <c r="R1453" s="5"/>
      <c r="S1453" s="5"/>
    </row>
    <row r="1454" spans="1:19" x14ac:dyDescent="0.2">
      <c r="A1454" s="5"/>
      <c r="D1454" s="152"/>
      <c r="J1454" s="5"/>
      <c r="K1454" s="5"/>
      <c r="L1454" s="5"/>
      <c r="M1454" s="5"/>
      <c r="N1454" s="5"/>
      <c r="O1454" s="5"/>
      <c r="P1454" s="5"/>
      <c r="Q1454" s="5"/>
      <c r="R1454" s="5"/>
      <c r="S1454" s="5"/>
    </row>
    <row r="1455" spans="1:19" x14ac:dyDescent="0.2">
      <c r="A1455" s="5"/>
      <c r="D1455" s="152"/>
      <c r="J1455" s="5"/>
      <c r="K1455" s="5"/>
      <c r="L1455" s="5"/>
      <c r="M1455" s="5"/>
      <c r="N1455" s="5"/>
      <c r="O1455" s="5"/>
      <c r="P1455" s="5"/>
      <c r="Q1455" s="5"/>
      <c r="R1455" s="5"/>
      <c r="S1455" s="5"/>
    </row>
    <row r="1456" spans="1:19" x14ac:dyDescent="0.2">
      <c r="A1456" s="5"/>
      <c r="D1456" s="152"/>
      <c r="J1456" s="5"/>
      <c r="K1456" s="5"/>
      <c r="L1456" s="5"/>
      <c r="M1456" s="5"/>
      <c r="N1456" s="5"/>
      <c r="O1456" s="5"/>
      <c r="P1456" s="5"/>
      <c r="Q1456" s="5"/>
      <c r="R1456" s="5"/>
      <c r="S1456" s="5"/>
    </row>
    <row r="1457" spans="1:19" x14ac:dyDescent="0.2">
      <c r="A1457" s="5"/>
      <c r="D1457" s="152"/>
      <c r="J1457" s="5"/>
      <c r="K1457" s="5"/>
      <c r="L1457" s="5"/>
      <c r="M1457" s="5"/>
      <c r="N1457" s="5"/>
      <c r="O1457" s="5"/>
      <c r="P1457" s="5"/>
      <c r="Q1457" s="5"/>
      <c r="R1457" s="5"/>
      <c r="S1457" s="5"/>
    </row>
    <row r="1458" spans="1:19" x14ac:dyDescent="0.2">
      <c r="A1458" s="5"/>
      <c r="D1458" s="152"/>
      <c r="J1458" s="5"/>
      <c r="K1458" s="5"/>
      <c r="L1458" s="5"/>
      <c r="M1458" s="5"/>
      <c r="N1458" s="5"/>
      <c r="O1458" s="5"/>
      <c r="P1458" s="5"/>
      <c r="Q1458" s="5"/>
      <c r="R1458" s="5"/>
      <c r="S1458" s="5"/>
    </row>
    <row r="1459" spans="1:19" x14ac:dyDescent="0.2">
      <c r="A1459" s="5"/>
      <c r="D1459" s="152"/>
      <c r="J1459" s="5"/>
      <c r="K1459" s="5"/>
      <c r="L1459" s="5"/>
      <c r="M1459" s="5"/>
      <c r="N1459" s="5"/>
      <c r="O1459" s="5"/>
      <c r="P1459" s="5"/>
      <c r="Q1459" s="5"/>
      <c r="R1459" s="5"/>
      <c r="S1459" s="5"/>
    </row>
    <row r="1460" spans="1:19" x14ac:dyDescent="0.2">
      <c r="A1460" s="5"/>
      <c r="D1460" s="152"/>
      <c r="J1460" s="5"/>
      <c r="K1460" s="5"/>
      <c r="L1460" s="5"/>
      <c r="M1460" s="5"/>
      <c r="N1460" s="5"/>
      <c r="O1460" s="5"/>
      <c r="P1460" s="5"/>
      <c r="Q1460" s="5"/>
      <c r="R1460" s="5"/>
      <c r="S1460" s="5"/>
    </row>
    <row r="1461" spans="1:19" x14ac:dyDescent="0.2">
      <c r="A1461" s="5"/>
      <c r="D1461" s="152"/>
      <c r="J1461" s="5"/>
      <c r="K1461" s="5"/>
      <c r="L1461" s="5"/>
      <c r="M1461" s="5"/>
      <c r="N1461" s="5"/>
      <c r="O1461" s="5"/>
      <c r="P1461" s="5"/>
      <c r="Q1461" s="5"/>
      <c r="R1461" s="5"/>
      <c r="S1461" s="5"/>
    </row>
    <row r="1462" spans="1:19" x14ac:dyDescent="0.2">
      <c r="A1462" s="5"/>
      <c r="D1462" s="152"/>
      <c r="J1462" s="5"/>
      <c r="K1462" s="5"/>
      <c r="L1462" s="5"/>
      <c r="M1462" s="5"/>
      <c r="N1462" s="5"/>
      <c r="O1462" s="5"/>
      <c r="P1462" s="5"/>
      <c r="Q1462" s="5"/>
      <c r="R1462" s="5"/>
      <c r="S1462" s="5"/>
    </row>
    <row r="1463" spans="1:19" x14ac:dyDescent="0.2">
      <c r="A1463" s="5"/>
      <c r="D1463" s="152"/>
      <c r="J1463" s="5"/>
      <c r="K1463" s="5"/>
      <c r="L1463" s="5"/>
      <c r="M1463" s="5"/>
      <c r="N1463" s="5"/>
      <c r="O1463" s="5"/>
      <c r="P1463" s="5"/>
      <c r="Q1463" s="5"/>
      <c r="R1463" s="5"/>
      <c r="S1463" s="5"/>
    </row>
    <row r="1464" spans="1:19" x14ac:dyDescent="0.2">
      <c r="A1464" s="5"/>
      <c r="D1464" s="152"/>
      <c r="J1464" s="5"/>
      <c r="K1464" s="5"/>
      <c r="L1464" s="5"/>
      <c r="M1464" s="5"/>
      <c r="N1464" s="5"/>
      <c r="O1464" s="5"/>
      <c r="P1464" s="5"/>
      <c r="Q1464" s="5"/>
      <c r="R1464" s="5"/>
      <c r="S1464" s="5"/>
    </row>
    <row r="1465" spans="1:19" x14ac:dyDescent="0.2">
      <c r="A1465" s="5"/>
      <c r="D1465" s="152"/>
      <c r="J1465" s="5"/>
      <c r="K1465" s="5"/>
      <c r="L1465" s="5"/>
      <c r="M1465" s="5"/>
      <c r="N1465" s="5"/>
      <c r="O1465" s="5"/>
      <c r="P1465" s="5"/>
      <c r="Q1465" s="5"/>
      <c r="R1465" s="5"/>
      <c r="S1465" s="5"/>
    </row>
    <row r="1466" spans="1:19" x14ac:dyDescent="0.2">
      <c r="A1466" s="5"/>
      <c r="D1466" s="152"/>
      <c r="J1466" s="5"/>
      <c r="K1466" s="5"/>
      <c r="L1466" s="5"/>
      <c r="M1466" s="5"/>
      <c r="N1466" s="5"/>
      <c r="O1466" s="5"/>
      <c r="P1466" s="5"/>
      <c r="Q1466" s="5"/>
      <c r="R1466" s="5"/>
      <c r="S1466" s="5"/>
    </row>
    <row r="1467" spans="1:19" x14ac:dyDescent="0.2">
      <c r="A1467" s="5"/>
      <c r="D1467" s="152"/>
      <c r="J1467" s="5"/>
      <c r="K1467" s="5"/>
      <c r="L1467" s="5"/>
      <c r="M1467" s="5"/>
      <c r="N1467" s="5"/>
      <c r="O1467" s="5"/>
      <c r="P1467" s="5"/>
      <c r="Q1467" s="5"/>
      <c r="R1467" s="5"/>
      <c r="S1467" s="5"/>
    </row>
    <row r="1468" spans="1:19" x14ac:dyDescent="0.2">
      <c r="A1468" s="5"/>
      <c r="D1468" s="152"/>
      <c r="J1468" s="5"/>
      <c r="K1468" s="5"/>
      <c r="L1468" s="5"/>
      <c r="M1468" s="5"/>
      <c r="N1468" s="5"/>
      <c r="O1468" s="5"/>
      <c r="P1468" s="5"/>
      <c r="Q1468" s="5"/>
      <c r="R1468" s="5"/>
      <c r="S1468" s="5"/>
    </row>
    <row r="1469" spans="1:19" x14ac:dyDescent="0.2">
      <c r="A1469" s="5"/>
      <c r="D1469" s="152"/>
      <c r="J1469" s="5"/>
      <c r="K1469" s="5"/>
      <c r="L1469" s="5"/>
      <c r="M1469" s="5"/>
      <c r="N1469" s="5"/>
      <c r="O1469" s="5"/>
      <c r="P1469" s="5"/>
      <c r="Q1469" s="5"/>
      <c r="R1469" s="5"/>
      <c r="S1469" s="5"/>
    </row>
    <row r="1470" spans="1:19" x14ac:dyDescent="0.2">
      <c r="A1470" s="5"/>
      <c r="D1470" s="152"/>
      <c r="J1470" s="5"/>
      <c r="K1470" s="5"/>
      <c r="L1470" s="5"/>
      <c r="M1470" s="5"/>
      <c r="N1470" s="5"/>
      <c r="O1470" s="5"/>
      <c r="P1470" s="5"/>
      <c r="Q1470" s="5"/>
      <c r="R1470" s="5"/>
      <c r="S1470" s="5"/>
    </row>
    <row r="1471" spans="1:19" x14ac:dyDescent="0.2">
      <c r="A1471" s="5"/>
      <c r="D1471" s="152"/>
      <c r="J1471" s="5"/>
      <c r="K1471" s="5"/>
      <c r="L1471" s="5"/>
      <c r="M1471" s="5"/>
      <c r="N1471" s="5"/>
      <c r="O1471" s="5"/>
      <c r="P1471" s="5"/>
      <c r="Q1471" s="5"/>
      <c r="R1471" s="5"/>
      <c r="S1471" s="5"/>
    </row>
    <row r="1472" spans="1:19" x14ac:dyDescent="0.2">
      <c r="A1472" s="5"/>
      <c r="D1472" s="152"/>
      <c r="J1472" s="5"/>
      <c r="K1472" s="5"/>
      <c r="L1472" s="5"/>
      <c r="M1472" s="5"/>
      <c r="N1472" s="5"/>
      <c r="O1472" s="5"/>
      <c r="P1472" s="5"/>
      <c r="Q1472" s="5"/>
      <c r="R1472" s="5"/>
      <c r="S1472" s="5"/>
    </row>
    <row r="1473" spans="1:19" x14ac:dyDescent="0.2">
      <c r="A1473" s="5"/>
      <c r="D1473" s="152"/>
      <c r="J1473" s="5"/>
      <c r="K1473" s="5"/>
      <c r="L1473" s="5"/>
      <c r="M1473" s="5"/>
      <c r="N1473" s="5"/>
      <c r="O1473" s="5"/>
      <c r="P1473" s="5"/>
      <c r="Q1473" s="5"/>
      <c r="R1473" s="5"/>
      <c r="S1473" s="5"/>
    </row>
    <row r="1474" spans="1:19" x14ac:dyDescent="0.2">
      <c r="A1474" s="5"/>
      <c r="D1474" s="152"/>
      <c r="J1474" s="5"/>
      <c r="K1474" s="5"/>
      <c r="L1474" s="5"/>
      <c r="M1474" s="5"/>
      <c r="N1474" s="5"/>
      <c r="O1474" s="5"/>
      <c r="P1474" s="5"/>
      <c r="Q1474" s="5"/>
      <c r="R1474" s="5"/>
      <c r="S1474" s="5"/>
    </row>
    <row r="1475" spans="1:19" x14ac:dyDescent="0.2">
      <c r="A1475" s="5"/>
      <c r="D1475" s="152"/>
      <c r="J1475" s="5"/>
      <c r="K1475" s="5"/>
      <c r="L1475" s="5"/>
      <c r="M1475" s="5"/>
      <c r="N1475" s="5"/>
      <c r="O1475" s="5"/>
      <c r="P1475" s="5"/>
      <c r="Q1475" s="5"/>
      <c r="R1475" s="5"/>
      <c r="S1475" s="5"/>
    </row>
    <row r="1476" spans="1:19" x14ac:dyDescent="0.2">
      <c r="A1476" s="5"/>
      <c r="D1476" s="152"/>
      <c r="J1476" s="5"/>
      <c r="K1476" s="5"/>
      <c r="L1476" s="5"/>
      <c r="M1476" s="5"/>
      <c r="N1476" s="5"/>
      <c r="O1476" s="5"/>
      <c r="P1476" s="5"/>
      <c r="Q1476" s="5"/>
      <c r="R1476" s="5"/>
      <c r="S1476" s="5"/>
    </row>
    <row r="1477" spans="1:19" x14ac:dyDescent="0.2">
      <c r="A1477" s="5"/>
      <c r="D1477" s="152"/>
      <c r="J1477" s="5"/>
      <c r="K1477" s="5"/>
      <c r="L1477" s="5"/>
      <c r="M1477" s="5"/>
      <c r="N1477" s="5"/>
      <c r="O1477" s="5"/>
      <c r="P1477" s="5"/>
      <c r="Q1477" s="5"/>
      <c r="R1477" s="5"/>
      <c r="S1477" s="5"/>
    </row>
    <row r="1478" spans="1:19" x14ac:dyDescent="0.2">
      <c r="A1478" s="5"/>
      <c r="D1478" s="152"/>
      <c r="J1478" s="5"/>
      <c r="K1478" s="5"/>
      <c r="L1478" s="5"/>
      <c r="M1478" s="5"/>
      <c r="N1478" s="5"/>
      <c r="O1478" s="5"/>
      <c r="P1478" s="5"/>
      <c r="Q1478" s="5"/>
      <c r="R1478" s="5"/>
      <c r="S1478" s="5"/>
    </row>
    <row r="1479" spans="1:19" x14ac:dyDescent="0.2">
      <c r="A1479" s="5"/>
      <c r="D1479" s="152"/>
      <c r="J1479" s="5"/>
      <c r="K1479" s="5"/>
      <c r="L1479" s="5"/>
      <c r="M1479" s="5"/>
      <c r="N1479" s="5"/>
      <c r="O1479" s="5"/>
      <c r="P1479" s="5"/>
      <c r="Q1479" s="5"/>
      <c r="R1479" s="5"/>
      <c r="S1479" s="5"/>
    </row>
    <row r="1480" spans="1:19" x14ac:dyDescent="0.2">
      <c r="A1480" s="5"/>
      <c r="D1480" s="152"/>
      <c r="J1480" s="5"/>
      <c r="K1480" s="5"/>
      <c r="L1480" s="5"/>
      <c r="M1480" s="5"/>
      <c r="N1480" s="5"/>
      <c r="O1480" s="5"/>
      <c r="P1480" s="5"/>
      <c r="Q1480" s="5"/>
      <c r="R1480" s="5"/>
      <c r="S1480" s="5"/>
    </row>
    <row r="1481" spans="1:19" x14ac:dyDescent="0.2">
      <c r="A1481" s="5"/>
      <c r="D1481" s="152"/>
      <c r="J1481" s="5"/>
      <c r="K1481" s="5"/>
      <c r="L1481" s="5"/>
      <c r="M1481" s="5"/>
      <c r="N1481" s="5"/>
      <c r="O1481" s="5"/>
      <c r="P1481" s="5"/>
      <c r="Q1481" s="5"/>
      <c r="R1481" s="5"/>
      <c r="S1481" s="5"/>
    </row>
    <row r="1482" spans="1:19" x14ac:dyDescent="0.2">
      <c r="A1482" s="5"/>
      <c r="D1482" s="152"/>
      <c r="J1482" s="5"/>
      <c r="K1482" s="5"/>
      <c r="L1482" s="5"/>
      <c r="M1482" s="5"/>
      <c r="N1482" s="5"/>
      <c r="O1482" s="5"/>
      <c r="P1482" s="5"/>
      <c r="Q1482" s="5"/>
      <c r="R1482" s="5"/>
      <c r="S1482" s="5"/>
    </row>
    <row r="1483" spans="1:19" x14ac:dyDescent="0.2">
      <c r="A1483" s="5"/>
      <c r="D1483" s="152"/>
      <c r="J1483" s="5"/>
      <c r="K1483" s="5"/>
      <c r="L1483" s="5"/>
      <c r="M1483" s="5"/>
      <c r="N1483" s="5"/>
      <c r="O1483" s="5"/>
      <c r="P1483" s="5"/>
      <c r="Q1483" s="5"/>
      <c r="R1483" s="5"/>
      <c r="S1483" s="5"/>
    </row>
    <row r="1484" spans="1:19" x14ac:dyDescent="0.2">
      <c r="A1484" s="5"/>
      <c r="D1484" s="152"/>
      <c r="J1484" s="5"/>
      <c r="K1484" s="5"/>
      <c r="L1484" s="5"/>
      <c r="M1484" s="5"/>
      <c r="N1484" s="5"/>
      <c r="O1484" s="5"/>
      <c r="P1484" s="5"/>
      <c r="Q1484" s="5"/>
      <c r="R1484" s="5"/>
      <c r="S1484" s="5"/>
    </row>
    <row r="1485" spans="1:19" x14ac:dyDescent="0.2">
      <c r="A1485" s="5"/>
      <c r="D1485" s="152"/>
      <c r="J1485" s="5"/>
      <c r="K1485" s="5"/>
      <c r="L1485" s="5"/>
      <c r="M1485" s="5"/>
      <c r="N1485" s="5"/>
      <c r="O1485" s="5"/>
      <c r="P1485" s="5"/>
      <c r="Q1485" s="5"/>
      <c r="R1485" s="5"/>
      <c r="S1485" s="5"/>
    </row>
    <row r="1486" spans="1:19" x14ac:dyDescent="0.2">
      <c r="A1486" s="5"/>
      <c r="D1486" s="152"/>
      <c r="J1486" s="5"/>
      <c r="K1486" s="5"/>
      <c r="L1486" s="5"/>
      <c r="M1486" s="5"/>
      <c r="N1486" s="5"/>
      <c r="O1486" s="5"/>
      <c r="P1486" s="5"/>
      <c r="Q1486" s="5"/>
      <c r="R1486" s="5"/>
      <c r="S1486" s="5"/>
    </row>
    <row r="1487" spans="1:19" x14ac:dyDescent="0.2">
      <c r="A1487" s="5"/>
      <c r="D1487" s="152"/>
      <c r="J1487" s="5"/>
      <c r="K1487" s="5"/>
      <c r="L1487" s="5"/>
      <c r="M1487" s="5"/>
      <c r="N1487" s="5"/>
      <c r="O1487" s="5"/>
      <c r="P1487" s="5"/>
      <c r="Q1487" s="5"/>
      <c r="R1487" s="5"/>
      <c r="S1487" s="5"/>
    </row>
    <row r="1488" spans="1:19" x14ac:dyDescent="0.2">
      <c r="A1488" s="5"/>
      <c r="D1488" s="152"/>
      <c r="J1488" s="5"/>
      <c r="K1488" s="5"/>
      <c r="L1488" s="5"/>
      <c r="M1488" s="5"/>
      <c r="N1488" s="5"/>
      <c r="O1488" s="5"/>
      <c r="P1488" s="5"/>
      <c r="Q1488" s="5"/>
      <c r="R1488" s="5"/>
      <c r="S1488" s="5"/>
    </row>
    <row r="1489" spans="1:19" x14ac:dyDescent="0.2">
      <c r="A1489" s="5"/>
      <c r="D1489" s="152"/>
      <c r="J1489" s="5"/>
      <c r="K1489" s="5"/>
      <c r="L1489" s="5"/>
      <c r="M1489" s="5"/>
      <c r="N1489" s="5"/>
      <c r="O1489" s="5"/>
      <c r="P1489" s="5"/>
      <c r="Q1489" s="5"/>
      <c r="R1489" s="5"/>
      <c r="S1489" s="5"/>
    </row>
    <row r="1490" spans="1:19" x14ac:dyDescent="0.2">
      <c r="A1490" s="5"/>
      <c r="D1490" s="152"/>
      <c r="J1490" s="5"/>
      <c r="K1490" s="5"/>
      <c r="L1490" s="5"/>
      <c r="M1490" s="5"/>
      <c r="N1490" s="5"/>
      <c r="O1490" s="5"/>
      <c r="P1490" s="5"/>
      <c r="Q1490" s="5"/>
      <c r="R1490" s="5"/>
      <c r="S1490" s="5"/>
    </row>
    <row r="1491" spans="1:19" x14ac:dyDescent="0.2">
      <c r="A1491" s="5"/>
      <c r="D1491" s="152"/>
      <c r="J1491" s="5"/>
      <c r="K1491" s="5"/>
      <c r="L1491" s="5"/>
      <c r="M1491" s="5"/>
      <c r="N1491" s="5"/>
      <c r="O1491" s="5"/>
      <c r="P1491" s="5"/>
      <c r="Q1491" s="5"/>
      <c r="R1491" s="5"/>
      <c r="S1491" s="5"/>
    </row>
    <row r="1492" spans="1:19" x14ac:dyDescent="0.2">
      <c r="A1492" s="5"/>
      <c r="D1492" s="152"/>
      <c r="J1492" s="5"/>
      <c r="K1492" s="5"/>
      <c r="L1492" s="5"/>
      <c r="M1492" s="5"/>
      <c r="N1492" s="5"/>
      <c r="O1492" s="5"/>
      <c r="P1492" s="5"/>
      <c r="Q1492" s="5"/>
      <c r="R1492" s="5"/>
      <c r="S1492" s="5"/>
    </row>
    <row r="1493" spans="1:19" x14ac:dyDescent="0.2">
      <c r="A1493" s="5"/>
      <c r="D1493" s="152"/>
      <c r="J1493" s="5"/>
      <c r="K1493" s="5"/>
      <c r="L1493" s="5"/>
      <c r="M1493" s="5"/>
      <c r="N1493" s="5"/>
      <c r="O1493" s="5"/>
      <c r="P1493" s="5"/>
      <c r="Q1493" s="5"/>
      <c r="R1493" s="5"/>
      <c r="S1493" s="5"/>
    </row>
    <row r="1494" spans="1:19" x14ac:dyDescent="0.2">
      <c r="A1494" s="5"/>
      <c r="D1494" s="152"/>
      <c r="J1494" s="5"/>
      <c r="K1494" s="5"/>
      <c r="L1494" s="5"/>
      <c r="M1494" s="5"/>
      <c r="N1494" s="5"/>
      <c r="O1494" s="5"/>
      <c r="P1494" s="5"/>
      <c r="Q1494" s="5"/>
      <c r="R1494" s="5"/>
      <c r="S1494" s="5"/>
    </row>
    <row r="1495" spans="1:19" x14ac:dyDescent="0.2">
      <c r="A1495" s="5"/>
      <c r="D1495" s="152"/>
      <c r="J1495" s="5"/>
      <c r="K1495" s="5"/>
      <c r="L1495" s="5"/>
      <c r="M1495" s="5"/>
      <c r="N1495" s="5"/>
      <c r="O1495" s="5"/>
      <c r="P1495" s="5"/>
      <c r="Q1495" s="5"/>
      <c r="R1495" s="5"/>
      <c r="S1495" s="5"/>
    </row>
    <row r="1496" spans="1:19" x14ac:dyDescent="0.2">
      <c r="A1496" s="5"/>
      <c r="D1496" s="152"/>
      <c r="J1496" s="5"/>
      <c r="K1496" s="5"/>
      <c r="L1496" s="5"/>
      <c r="M1496" s="5"/>
      <c r="N1496" s="5"/>
      <c r="O1496" s="5"/>
      <c r="P1496" s="5"/>
      <c r="Q1496" s="5"/>
      <c r="R1496" s="5"/>
      <c r="S1496" s="5"/>
    </row>
    <row r="1497" spans="1:19" x14ac:dyDescent="0.2">
      <c r="A1497" s="5"/>
      <c r="D1497" s="152"/>
      <c r="J1497" s="5"/>
      <c r="K1497" s="5"/>
      <c r="L1497" s="5"/>
      <c r="M1497" s="5"/>
      <c r="N1497" s="5"/>
      <c r="O1497" s="5"/>
      <c r="P1497" s="5"/>
      <c r="Q1497" s="5"/>
      <c r="R1497" s="5"/>
      <c r="S1497" s="5"/>
    </row>
    <row r="1498" spans="1:19" x14ac:dyDescent="0.2">
      <c r="A1498" s="5"/>
      <c r="D1498" s="152"/>
      <c r="J1498" s="5"/>
      <c r="K1498" s="5"/>
      <c r="L1498" s="5"/>
      <c r="M1498" s="5"/>
      <c r="N1498" s="5"/>
      <c r="O1498" s="5"/>
      <c r="P1498" s="5"/>
      <c r="Q1498" s="5"/>
      <c r="R1498" s="5"/>
      <c r="S1498" s="5"/>
    </row>
    <row r="1499" spans="1:19" x14ac:dyDescent="0.2">
      <c r="A1499" s="5"/>
      <c r="D1499" s="152"/>
      <c r="J1499" s="5"/>
      <c r="K1499" s="5"/>
      <c r="L1499" s="5"/>
      <c r="M1499" s="5"/>
      <c r="N1499" s="5"/>
      <c r="O1499" s="5"/>
      <c r="P1499" s="5"/>
      <c r="Q1499" s="5"/>
      <c r="R1499" s="5"/>
      <c r="S1499" s="5"/>
    </row>
    <row r="1500" spans="1:19" x14ac:dyDescent="0.2">
      <c r="A1500" s="5"/>
      <c r="D1500" s="152"/>
      <c r="J1500" s="5"/>
      <c r="K1500" s="5"/>
      <c r="L1500" s="5"/>
      <c r="M1500" s="5"/>
      <c r="N1500" s="5"/>
      <c r="O1500" s="5"/>
      <c r="P1500" s="5"/>
      <c r="Q1500" s="5"/>
      <c r="R1500" s="5"/>
      <c r="S1500" s="5"/>
    </row>
    <row r="1501" spans="1:19" x14ac:dyDescent="0.2">
      <c r="A1501" s="5"/>
      <c r="D1501" s="152"/>
      <c r="J1501" s="5"/>
      <c r="K1501" s="5"/>
      <c r="L1501" s="5"/>
      <c r="M1501" s="5"/>
      <c r="N1501" s="5"/>
      <c r="O1501" s="5"/>
      <c r="P1501" s="5"/>
      <c r="Q1501" s="5"/>
      <c r="R1501" s="5"/>
      <c r="S1501" s="5"/>
    </row>
    <row r="1502" spans="1:19" x14ac:dyDescent="0.2">
      <c r="A1502" s="5"/>
      <c r="D1502" s="152"/>
      <c r="J1502" s="5"/>
      <c r="K1502" s="5"/>
      <c r="L1502" s="5"/>
      <c r="M1502" s="5"/>
      <c r="N1502" s="5"/>
      <c r="O1502" s="5"/>
      <c r="P1502" s="5"/>
      <c r="Q1502" s="5"/>
      <c r="R1502" s="5"/>
      <c r="S1502" s="5"/>
    </row>
    <row r="1503" spans="1:19" x14ac:dyDescent="0.2">
      <c r="A1503" s="5"/>
      <c r="D1503" s="152"/>
      <c r="J1503" s="5"/>
      <c r="K1503" s="5"/>
      <c r="L1503" s="5"/>
      <c r="M1503" s="5"/>
      <c r="N1503" s="5"/>
      <c r="O1503" s="5"/>
      <c r="P1503" s="5"/>
      <c r="Q1503" s="5"/>
      <c r="R1503" s="5"/>
      <c r="S1503" s="5"/>
    </row>
    <row r="1504" spans="1:19" x14ac:dyDescent="0.2">
      <c r="A1504" s="5"/>
      <c r="D1504" s="152"/>
      <c r="J1504" s="5"/>
      <c r="K1504" s="5"/>
      <c r="L1504" s="5"/>
      <c r="M1504" s="5"/>
      <c r="N1504" s="5"/>
      <c r="O1504" s="5"/>
      <c r="P1504" s="5"/>
      <c r="Q1504" s="5"/>
      <c r="R1504" s="5"/>
      <c r="S1504" s="5"/>
    </row>
    <row r="1505" spans="1:19" x14ac:dyDescent="0.2">
      <c r="A1505" s="5"/>
      <c r="D1505" s="152"/>
      <c r="J1505" s="5"/>
      <c r="K1505" s="5"/>
      <c r="L1505" s="5"/>
      <c r="M1505" s="5"/>
      <c r="N1505" s="5"/>
      <c r="O1505" s="5"/>
      <c r="P1505" s="5"/>
      <c r="Q1505" s="5"/>
      <c r="R1505" s="5"/>
      <c r="S1505" s="5"/>
    </row>
    <row r="1506" spans="1:19" x14ac:dyDescent="0.2">
      <c r="A1506" s="5"/>
      <c r="D1506" s="152"/>
      <c r="J1506" s="5"/>
      <c r="K1506" s="5"/>
      <c r="L1506" s="5"/>
      <c r="M1506" s="5"/>
      <c r="N1506" s="5"/>
      <c r="O1506" s="5"/>
      <c r="P1506" s="5"/>
      <c r="Q1506" s="5"/>
      <c r="R1506" s="5"/>
      <c r="S1506" s="5"/>
    </row>
    <row r="1507" spans="1:19" x14ac:dyDescent="0.2">
      <c r="A1507" s="5"/>
      <c r="D1507" s="152"/>
      <c r="J1507" s="5"/>
      <c r="K1507" s="5"/>
      <c r="L1507" s="5"/>
      <c r="M1507" s="5"/>
      <c r="N1507" s="5"/>
      <c r="O1507" s="5"/>
      <c r="P1507" s="5"/>
      <c r="Q1507" s="5"/>
      <c r="R1507" s="5"/>
      <c r="S1507" s="5"/>
    </row>
    <row r="1508" spans="1:19" x14ac:dyDescent="0.2">
      <c r="A1508" s="5"/>
      <c r="D1508" s="152"/>
      <c r="J1508" s="5"/>
      <c r="K1508" s="5"/>
      <c r="L1508" s="5"/>
      <c r="M1508" s="5"/>
      <c r="N1508" s="5"/>
      <c r="O1508" s="5"/>
      <c r="P1508" s="5"/>
      <c r="Q1508" s="5"/>
      <c r="R1508" s="5"/>
      <c r="S1508" s="5"/>
    </row>
    <row r="1509" spans="1:19" x14ac:dyDescent="0.2">
      <c r="A1509" s="5"/>
      <c r="D1509" s="152"/>
      <c r="J1509" s="5"/>
      <c r="K1509" s="5"/>
      <c r="L1509" s="5"/>
      <c r="M1509" s="5"/>
      <c r="N1509" s="5"/>
      <c r="O1509" s="5"/>
      <c r="P1509" s="5"/>
      <c r="Q1509" s="5"/>
      <c r="R1509" s="5"/>
      <c r="S1509" s="5"/>
    </row>
    <row r="1510" spans="1:19" x14ac:dyDescent="0.2">
      <c r="A1510" s="5"/>
      <c r="D1510" s="152"/>
      <c r="J1510" s="5"/>
      <c r="K1510" s="5"/>
      <c r="L1510" s="5"/>
      <c r="M1510" s="5"/>
      <c r="N1510" s="5"/>
      <c r="O1510" s="5"/>
      <c r="P1510" s="5"/>
      <c r="Q1510" s="5"/>
      <c r="R1510" s="5"/>
      <c r="S1510" s="5"/>
    </row>
    <row r="1511" spans="1:19" x14ac:dyDescent="0.2">
      <c r="A1511" s="5"/>
      <c r="D1511" s="152"/>
      <c r="J1511" s="5"/>
      <c r="K1511" s="5"/>
      <c r="L1511" s="5"/>
      <c r="M1511" s="5"/>
      <c r="N1511" s="5"/>
      <c r="O1511" s="5"/>
      <c r="P1511" s="5"/>
      <c r="Q1511" s="5"/>
      <c r="R1511" s="5"/>
      <c r="S1511" s="5"/>
    </row>
    <row r="1512" spans="1:19" x14ac:dyDescent="0.2">
      <c r="A1512" s="5"/>
      <c r="D1512" s="152"/>
      <c r="J1512" s="5"/>
      <c r="K1512" s="5"/>
      <c r="L1512" s="5"/>
      <c r="M1512" s="5"/>
      <c r="N1512" s="5"/>
      <c r="O1512" s="5"/>
      <c r="P1512" s="5"/>
      <c r="Q1512" s="5"/>
      <c r="R1512" s="5"/>
      <c r="S1512" s="5"/>
    </row>
    <row r="1513" spans="1:19" x14ac:dyDescent="0.2">
      <c r="A1513" s="5"/>
      <c r="D1513" s="152"/>
      <c r="J1513" s="5"/>
      <c r="K1513" s="5"/>
      <c r="L1513" s="5"/>
      <c r="M1513" s="5"/>
      <c r="N1513" s="5"/>
      <c r="O1513" s="5"/>
      <c r="P1513" s="5"/>
      <c r="Q1513" s="5"/>
      <c r="R1513" s="5"/>
      <c r="S1513" s="5"/>
    </row>
    <row r="1514" spans="1:19" x14ac:dyDescent="0.2">
      <c r="A1514" s="5"/>
      <c r="D1514" s="152"/>
      <c r="J1514" s="5"/>
      <c r="K1514" s="5"/>
      <c r="L1514" s="5"/>
      <c r="M1514" s="5"/>
      <c r="N1514" s="5"/>
      <c r="O1514" s="5"/>
      <c r="P1514" s="5"/>
      <c r="Q1514" s="5"/>
      <c r="R1514" s="5"/>
      <c r="S1514" s="5"/>
    </row>
    <row r="1515" spans="1:19" x14ac:dyDescent="0.2">
      <c r="A1515" s="5"/>
      <c r="D1515" s="152"/>
      <c r="J1515" s="5"/>
      <c r="K1515" s="5"/>
      <c r="L1515" s="5"/>
      <c r="M1515" s="5"/>
      <c r="N1515" s="5"/>
      <c r="O1515" s="5"/>
      <c r="P1515" s="5"/>
      <c r="Q1515" s="5"/>
      <c r="R1515" s="5"/>
      <c r="S1515" s="5"/>
    </row>
    <row r="1516" spans="1:19" x14ac:dyDescent="0.2">
      <c r="A1516" s="5"/>
      <c r="D1516" s="152"/>
      <c r="J1516" s="5"/>
      <c r="K1516" s="5"/>
      <c r="L1516" s="5"/>
      <c r="M1516" s="5"/>
      <c r="N1516" s="5"/>
      <c r="O1516" s="5"/>
      <c r="P1516" s="5"/>
      <c r="Q1516" s="5"/>
      <c r="R1516" s="5"/>
      <c r="S1516" s="5"/>
    </row>
    <row r="1517" spans="1:19" x14ac:dyDescent="0.2">
      <c r="A1517" s="5"/>
      <c r="D1517" s="152"/>
      <c r="J1517" s="5"/>
      <c r="K1517" s="5"/>
      <c r="L1517" s="5"/>
      <c r="M1517" s="5"/>
      <c r="N1517" s="5"/>
      <c r="O1517" s="5"/>
      <c r="P1517" s="5"/>
      <c r="Q1517" s="5"/>
      <c r="R1517" s="5"/>
      <c r="S1517" s="5"/>
    </row>
    <row r="1518" spans="1:19" x14ac:dyDescent="0.2">
      <c r="A1518" s="5"/>
      <c r="D1518" s="152"/>
      <c r="J1518" s="5"/>
      <c r="K1518" s="5"/>
      <c r="L1518" s="5"/>
      <c r="M1518" s="5"/>
      <c r="N1518" s="5"/>
      <c r="O1518" s="5"/>
      <c r="P1518" s="5"/>
      <c r="Q1518" s="5"/>
      <c r="R1518" s="5"/>
      <c r="S1518" s="5"/>
    </row>
    <row r="1519" spans="1:19" x14ac:dyDescent="0.2">
      <c r="A1519" s="5"/>
      <c r="D1519" s="152"/>
      <c r="J1519" s="5"/>
      <c r="K1519" s="5"/>
      <c r="L1519" s="5"/>
      <c r="M1519" s="5"/>
      <c r="N1519" s="5"/>
      <c r="O1519" s="5"/>
      <c r="P1519" s="5"/>
      <c r="Q1519" s="5"/>
      <c r="R1519" s="5"/>
      <c r="S1519" s="5"/>
    </row>
    <row r="1520" spans="1:19" x14ac:dyDescent="0.2">
      <c r="A1520" s="5"/>
      <c r="D1520" s="152"/>
      <c r="J1520" s="5"/>
      <c r="K1520" s="5"/>
      <c r="L1520" s="5"/>
      <c r="M1520" s="5"/>
      <c r="N1520" s="5"/>
      <c r="O1520" s="5"/>
      <c r="P1520" s="5"/>
      <c r="Q1520" s="5"/>
      <c r="R1520" s="5"/>
      <c r="S1520" s="5"/>
    </row>
    <row r="1521" spans="1:19" x14ac:dyDescent="0.2">
      <c r="A1521" s="5"/>
      <c r="D1521" s="152"/>
      <c r="J1521" s="5"/>
      <c r="K1521" s="5"/>
      <c r="L1521" s="5"/>
      <c r="M1521" s="5"/>
      <c r="N1521" s="5"/>
      <c r="O1521" s="5"/>
      <c r="P1521" s="5"/>
      <c r="Q1521" s="5"/>
      <c r="R1521" s="5"/>
      <c r="S1521" s="5"/>
    </row>
    <row r="1522" spans="1:19" x14ac:dyDescent="0.2">
      <c r="A1522" s="5"/>
      <c r="D1522" s="152"/>
      <c r="J1522" s="5"/>
      <c r="K1522" s="5"/>
      <c r="L1522" s="5"/>
      <c r="M1522" s="5"/>
      <c r="N1522" s="5"/>
      <c r="O1522" s="5"/>
      <c r="P1522" s="5"/>
      <c r="Q1522" s="5"/>
      <c r="R1522" s="5"/>
      <c r="S1522" s="5"/>
    </row>
    <row r="1523" spans="1:19" x14ac:dyDescent="0.2">
      <c r="A1523" s="5"/>
      <c r="D1523" s="152"/>
      <c r="J1523" s="5"/>
      <c r="K1523" s="5"/>
      <c r="L1523" s="5"/>
      <c r="M1523" s="5"/>
      <c r="N1523" s="5"/>
      <c r="O1523" s="5"/>
      <c r="P1523" s="5"/>
      <c r="Q1523" s="5"/>
      <c r="R1523" s="5"/>
      <c r="S1523" s="5"/>
    </row>
    <row r="1524" spans="1:19" x14ac:dyDescent="0.2">
      <c r="A1524" s="5"/>
      <c r="D1524" s="152"/>
      <c r="J1524" s="5"/>
      <c r="K1524" s="5"/>
      <c r="L1524" s="5"/>
      <c r="M1524" s="5"/>
      <c r="N1524" s="5"/>
      <c r="O1524" s="5"/>
      <c r="P1524" s="5"/>
      <c r="Q1524" s="5"/>
      <c r="R1524" s="5"/>
      <c r="S1524" s="5"/>
    </row>
    <row r="1525" spans="1:19" x14ac:dyDescent="0.2">
      <c r="A1525" s="5"/>
      <c r="D1525" s="152"/>
      <c r="J1525" s="5"/>
      <c r="K1525" s="5"/>
      <c r="L1525" s="5"/>
      <c r="M1525" s="5"/>
      <c r="N1525" s="5"/>
      <c r="O1525" s="5"/>
      <c r="P1525" s="5"/>
      <c r="Q1525" s="5"/>
      <c r="R1525" s="5"/>
      <c r="S1525" s="5"/>
    </row>
    <row r="1526" spans="1:19" x14ac:dyDescent="0.2">
      <c r="A1526" s="5"/>
      <c r="D1526" s="152"/>
      <c r="J1526" s="5"/>
      <c r="K1526" s="5"/>
      <c r="L1526" s="5"/>
      <c r="M1526" s="5"/>
      <c r="N1526" s="5"/>
      <c r="O1526" s="5"/>
      <c r="P1526" s="5"/>
      <c r="Q1526" s="5"/>
      <c r="R1526" s="5"/>
      <c r="S1526" s="5"/>
    </row>
    <row r="1527" spans="1:19" x14ac:dyDescent="0.2">
      <c r="A1527" s="5"/>
      <c r="D1527" s="152"/>
      <c r="J1527" s="5"/>
      <c r="K1527" s="5"/>
      <c r="L1527" s="5"/>
      <c r="M1527" s="5"/>
      <c r="N1527" s="5"/>
      <c r="O1527" s="5"/>
      <c r="P1527" s="5"/>
      <c r="Q1527" s="5"/>
      <c r="R1527" s="5"/>
      <c r="S1527" s="5"/>
    </row>
    <row r="1528" spans="1:19" x14ac:dyDescent="0.2">
      <c r="A1528" s="5"/>
      <c r="D1528" s="152"/>
      <c r="J1528" s="5"/>
      <c r="K1528" s="5"/>
      <c r="L1528" s="5"/>
      <c r="M1528" s="5"/>
      <c r="N1528" s="5"/>
      <c r="O1528" s="5"/>
      <c r="P1528" s="5"/>
      <c r="Q1528" s="5"/>
      <c r="R1528" s="5"/>
      <c r="S1528" s="5"/>
    </row>
    <row r="1529" spans="1:19" x14ac:dyDescent="0.2">
      <c r="A1529" s="5"/>
      <c r="D1529" s="152"/>
      <c r="J1529" s="5"/>
      <c r="K1529" s="5"/>
      <c r="L1529" s="5"/>
      <c r="M1529" s="5"/>
      <c r="N1529" s="5"/>
      <c r="O1529" s="5"/>
      <c r="P1529" s="5"/>
      <c r="Q1529" s="5"/>
      <c r="R1529" s="5"/>
      <c r="S1529" s="5"/>
    </row>
    <row r="1530" spans="1:19" x14ac:dyDescent="0.2">
      <c r="A1530" s="5"/>
      <c r="D1530" s="152"/>
      <c r="J1530" s="5"/>
      <c r="K1530" s="5"/>
      <c r="L1530" s="5"/>
      <c r="M1530" s="5"/>
      <c r="N1530" s="5"/>
      <c r="O1530" s="5"/>
      <c r="P1530" s="5"/>
      <c r="Q1530" s="5"/>
      <c r="R1530" s="5"/>
      <c r="S1530" s="5"/>
    </row>
    <row r="1531" spans="1:19" x14ac:dyDescent="0.2">
      <c r="A1531" s="5"/>
      <c r="D1531" s="152"/>
      <c r="J1531" s="5"/>
      <c r="K1531" s="5"/>
      <c r="L1531" s="5"/>
      <c r="M1531" s="5"/>
      <c r="N1531" s="5"/>
      <c r="O1531" s="5"/>
      <c r="P1531" s="5"/>
      <c r="Q1531" s="5"/>
      <c r="R1531" s="5"/>
      <c r="S1531" s="5"/>
    </row>
    <row r="1532" spans="1:19" x14ac:dyDescent="0.2">
      <c r="A1532" s="5"/>
      <c r="D1532" s="152"/>
      <c r="J1532" s="5"/>
      <c r="K1532" s="5"/>
      <c r="L1532" s="5"/>
      <c r="M1532" s="5"/>
      <c r="N1532" s="5"/>
      <c r="O1532" s="5"/>
      <c r="P1532" s="5"/>
      <c r="Q1532" s="5"/>
      <c r="R1532" s="5"/>
      <c r="S1532" s="5"/>
    </row>
    <row r="1533" spans="1:19" x14ac:dyDescent="0.2">
      <c r="A1533" s="5"/>
      <c r="D1533" s="152"/>
      <c r="J1533" s="5"/>
      <c r="K1533" s="5"/>
      <c r="L1533" s="5"/>
      <c r="M1533" s="5"/>
      <c r="N1533" s="5"/>
      <c r="O1533" s="5"/>
      <c r="P1533" s="5"/>
      <c r="Q1533" s="5"/>
      <c r="R1533" s="5"/>
      <c r="S1533" s="5"/>
    </row>
    <row r="1534" spans="1:19" x14ac:dyDescent="0.2">
      <c r="A1534" s="5"/>
      <c r="D1534" s="152"/>
      <c r="J1534" s="5"/>
      <c r="K1534" s="5"/>
      <c r="L1534" s="5"/>
      <c r="M1534" s="5"/>
      <c r="N1534" s="5"/>
      <c r="O1534" s="5"/>
      <c r="P1534" s="5"/>
      <c r="Q1534" s="5"/>
      <c r="R1534" s="5"/>
      <c r="S1534" s="5"/>
    </row>
    <row r="1535" spans="1:19" x14ac:dyDescent="0.2">
      <c r="A1535" s="5"/>
      <c r="D1535" s="152"/>
      <c r="J1535" s="5"/>
      <c r="K1535" s="5"/>
      <c r="L1535" s="5"/>
      <c r="M1535" s="5"/>
      <c r="N1535" s="5"/>
      <c r="O1535" s="5"/>
      <c r="P1535" s="5"/>
      <c r="Q1535" s="5"/>
      <c r="R1535" s="5"/>
      <c r="S1535" s="5"/>
    </row>
    <row r="1536" spans="1:19" x14ac:dyDescent="0.2">
      <c r="A1536" s="5"/>
      <c r="D1536" s="152"/>
      <c r="J1536" s="5"/>
      <c r="K1536" s="5"/>
      <c r="L1536" s="5"/>
      <c r="M1536" s="5"/>
      <c r="N1536" s="5"/>
      <c r="O1536" s="5"/>
      <c r="P1536" s="5"/>
      <c r="Q1536" s="5"/>
      <c r="R1536" s="5"/>
      <c r="S1536" s="5"/>
    </row>
    <row r="1537" spans="1:19" x14ac:dyDescent="0.2">
      <c r="A1537" s="5"/>
      <c r="D1537" s="152"/>
      <c r="J1537" s="5"/>
      <c r="K1537" s="5"/>
      <c r="L1537" s="5"/>
      <c r="M1537" s="5"/>
      <c r="N1537" s="5"/>
      <c r="O1537" s="5"/>
      <c r="P1537" s="5"/>
      <c r="Q1537" s="5"/>
      <c r="R1537" s="5"/>
      <c r="S1537" s="5"/>
    </row>
    <row r="1538" spans="1:19" x14ac:dyDescent="0.2">
      <c r="A1538" s="5"/>
      <c r="D1538" s="152"/>
      <c r="J1538" s="5"/>
      <c r="K1538" s="5"/>
      <c r="L1538" s="5"/>
      <c r="M1538" s="5"/>
      <c r="N1538" s="5"/>
      <c r="O1538" s="5"/>
      <c r="P1538" s="5"/>
      <c r="Q1538" s="5"/>
      <c r="R1538" s="5"/>
      <c r="S1538" s="5"/>
    </row>
    <row r="1539" spans="1:19" x14ac:dyDescent="0.2">
      <c r="A1539" s="5"/>
      <c r="D1539" s="152"/>
      <c r="J1539" s="5"/>
      <c r="K1539" s="5"/>
      <c r="L1539" s="5"/>
      <c r="M1539" s="5"/>
      <c r="N1539" s="5"/>
      <c r="O1539" s="5"/>
      <c r="P1539" s="5"/>
      <c r="Q1539" s="5"/>
      <c r="R1539" s="5"/>
      <c r="S1539" s="5"/>
    </row>
    <row r="1540" spans="1:19" x14ac:dyDescent="0.2">
      <c r="A1540" s="5"/>
      <c r="D1540" s="152"/>
      <c r="J1540" s="5"/>
      <c r="K1540" s="5"/>
      <c r="L1540" s="5"/>
      <c r="M1540" s="5"/>
      <c r="N1540" s="5"/>
      <c r="O1540" s="5"/>
      <c r="P1540" s="5"/>
      <c r="Q1540" s="5"/>
      <c r="R1540" s="5"/>
      <c r="S1540" s="5"/>
    </row>
    <row r="1541" spans="1:19" x14ac:dyDescent="0.2">
      <c r="A1541" s="5"/>
      <c r="D1541" s="152"/>
      <c r="J1541" s="5"/>
      <c r="K1541" s="5"/>
      <c r="L1541" s="5"/>
      <c r="M1541" s="5"/>
      <c r="N1541" s="5"/>
      <c r="O1541" s="5"/>
      <c r="P1541" s="5"/>
      <c r="Q1541" s="5"/>
      <c r="R1541" s="5"/>
      <c r="S1541" s="5"/>
    </row>
    <row r="1542" spans="1:19" x14ac:dyDescent="0.2">
      <c r="A1542" s="5"/>
      <c r="D1542" s="152"/>
      <c r="J1542" s="5"/>
      <c r="K1542" s="5"/>
      <c r="L1542" s="5"/>
      <c r="M1542" s="5"/>
      <c r="N1542" s="5"/>
      <c r="O1542" s="5"/>
      <c r="P1542" s="5"/>
      <c r="Q1542" s="5"/>
      <c r="R1542" s="5"/>
      <c r="S1542" s="5"/>
    </row>
    <row r="1543" spans="1:19" x14ac:dyDescent="0.2">
      <c r="A1543" s="5"/>
      <c r="D1543" s="152"/>
      <c r="J1543" s="5"/>
      <c r="K1543" s="5"/>
      <c r="L1543" s="5"/>
      <c r="M1543" s="5"/>
      <c r="N1543" s="5"/>
      <c r="O1543" s="5"/>
      <c r="P1543" s="5"/>
      <c r="Q1543" s="5"/>
      <c r="R1543" s="5"/>
      <c r="S1543" s="5"/>
    </row>
    <row r="1544" spans="1:19" x14ac:dyDescent="0.2">
      <c r="A1544" s="5"/>
      <c r="D1544" s="152"/>
      <c r="J1544" s="5"/>
      <c r="K1544" s="5"/>
      <c r="L1544" s="5"/>
      <c r="M1544" s="5"/>
      <c r="N1544" s="5"/>
      <c r="O1544" s="5"/>
      <c r="P1544" s="5"/>
      <c r="Q1544" s="5"/>
      <c r="R1544" s="5"/>
      <c r="S1544" s="5"/>
    </row>
    <row r="1545" spans="1:19" x14ac:dyDescent="0.2">
      <c r="A1545" s="5"/>
      <c r="D1545" s="152"/>
      <c r="J1545" s="5"/>
      <c r="K1545" s="5"/>
      <c r="L1545" s="5"/>
      <c r="M1545" s="5"/>
      <c r="N1545" s="5"/>
      <c r="O1545" s="5"/>
      <c r="P1545" s="5"/>
      <c r="Q1545" s="5"/>
      <c r="R1545" s="5"/>
      <c r="S1545" s="5"/>
    </row>
    <row r="1546" spans="1:19" x14ac:dyDescent="0.2">
      <c r="A1546" s="5"/>
      <c r="D1546" s="152"/>
      <c r="J1546" s="5"/>
      <c r="K1546" s="5"/>
      <c r="L1546" s="5"/>
      <c r="M1546" s="5"/>
      <c r="N1546" s="5"/>
      <c r="O1546" s="5"/>
      <c r="P1546" s="5"/>
      <c r="Q1546" s="5"/>
      <c r="R1546" s="5"/>
      <c r="S1546" s="5"/>
    </row>
    <row r="1547" spans="1:19" x14ac:dyDescent="0.2">
      <c r="A1547" s="5"/>
      <c r="D1547" s="152"/>
      <c r="J1547" s="5"/>
      <c r="K1547" s="5"/>
      <c r="L1547" s="5"/>
      <c r="M1547" s="5"/>
      <c r="N1547" s="5"/>
      <c r="O1547" s="5"/>
      <c r="P1547" s="5"/>
      <c r="Q1547" s="5"/>
      <c r="R1547" s="5"/>
      <c r="S1547" s="5"/>
    </row>
    <row r="1548" spans="1:19" x14ac:dyDescent="0.2">
      <c r="A1548" s="5"/>
      <c r="D1548" s="152"/>
      <c r="J1548" s="5"/>
      <c r="K1548" s="5"/>
      <c r="L1548" s="5"/>
      <c r="M1548" s="5"/>
      <c r="N1548" s="5"/>
      <c r="O1548" s="5"/>
      <c r="P1548" s="5"/>
      <c r="Q1548" s="5"/>
      <c r="R1548" s="5"/>
      <c r="S1548" s="5"/>
    </row>
    <row r="1549" spans="1:19" x14ac:dyDescent="0.2">
      <c r="A1549" s="5"/>
      <c r="D1549" s="152"/>
      <c r="J1549" s="5"/>
      <c r="K1549" s="5"/>
      <c r="L1549" s="5"/>
      <c r="M1549" s="5"/>
      <c r="N1549" s="5"/>
      <c r="O1549" s="5"/>
      <c r="P1549" s="5"/>
      <c r="Q1549" s="5"/>
      <c r="R1549" s="5"/>
      <c r="S1549" s="5"/>
    </row>
    <row r="1550" spans="1:19" x14ac:dyDescent="0.2">
      <c r="A1550" s="5"/>
      <c r="D1550" s="152"/>
      <c r="J1550" s="5"/>
      <c r="K1550" s="5"/>
      <c r="L1550" s="5"/>
      <c r="M1550" s="5"/>
      <c r="N1550" s="5"/>
      <c r="O1550" s="5"/>
      <c r="P1550" s="5"/>
      <c r="Q1550" s="5"/>
      <c r="R1550" s="5"/>
      <c r="S1550" s="5"/>
    </row>
    <row r="1551" spans="1:19" x14ac:dyDescent="0.2">
      <c r="A1551" s="5"/>
      <c r="D1551" s="152"/>
      <c r="J1551" s="5"/>
      <c r="K1551" s="5"/>
      <c r="L1551" s="5"/>
      <c r="M1551" s="5"/>
      <c r="N1551" s="5"/>
      <c r="O1551" s="5"/>
      <c r="P1551" s="5"/>
      <c r="Q1551" s="5"/>
      <c r="R1551" s="5"/>
      <c r="S1551" s="5"/>
    </row>
    <row r="1552" spans="1:19" x14ac:dyDescent="0.2">
      <c r="A1552" s="5"/>
      <c r="D1552" s="152"/>
      <c r="J1552" s="5"/>
      <c r="K1552" s="5"/>
      <c r="L1552" s="5"/>
      <c r="M1552" s="5"/>
      <c r="N1552" s="5"/>
      <c r="O1552" s="5"/>
      <c r="P1552" s="5"/>
      <c r="Q1552" s="5"/>
      <c r="R1552" s="5"/>
      <c r="S1552" s="5"/>
    </row>
    <row r="1553" spans="1:19" x14ac:dyDescent="0.2">
      <c r="A1553" s="5"/>
      <c r="D1553" s="152"/>
      <c r="J1553" s="5"/>
      <c r="K1553" s="5"/>
      <c r="L1553" s="5"/>
      <c r="M1553" s="5"/>
      <c r="N1553" s="5"/>
      <c r="O1553" s="5"/>
      <c r="P1553" s="5"/>
      <c r="Q1553" s="5"/>
      <c r="R1553" s="5"/>
      <c r="S1553" s="5"/>
    </row>
    <row r="1554" spans="1:19" x14ac:dyDescent="0.2">
      <c r="A1554" s="5"/>
      <c r="D1554" s="152"/>
      <c r="J1554" s="5"/>
      <c r="K1554" s="5"/>
      <c r="L1554" s="5"/>
      <c r="M1554" s="5"/>
      <c r="N1554" s="5"/>
      <c r="O1554" s="5"/>
      <c r="P1554" s="5"/>
      <c r="Q1554" s="5"/>
      <c r="R1554" s="5"/>
      <c r="S1554" s="5"/>
    </row>
    <row r="1555" spans="1:19" x14ac:dyDescent="0.2">
      <c r="A1555" s="5"/>
      <c r="D1555" s="152"/>
      <c r="J1555" s="5"/>
      <c r="K1555" s="5"/>
      <c r="L1555" s="5"/>
      <c r="M1555" s="5"/>
      <c r="N1555" s="5"/>
      <c r="O1555" s="5"/>
      <c r="P1555" s="5"/>
      <c r="Q1555" s="5"/>
      <c r="R1555" s="5"/>
      <c r="S1555" s="5"/>
    </row>
    <row r="1556" spans="1:19" x14ac:dyDescent="0.2">
      <c r="A1556" s="5"/>
      <c r="D1556" s="152"/>
      <c r="J1556" s="5"/>
      <c r="K1556" s="5"/>
      <c r="L1556" s="5"/>
      <c r="M1556" s="5"/>
      <c r="N1556" s="5"/>
      <c r="O1556" s="5"/>
      <c r="P1556" s="5"/>
      <c r="Q1556" s="5"/>
      <c r="R1556" s="5"/>
      <c r="S1556" s="5"/>
    </row>
    <row r="1557" spans="1:19" x14ac:dyDescent="0.2">
      <c r="A1557" s="5"/>
      <c r="D1557" s="152"/>
      <c r="J1557" s="5"/>
      <c r="K1557" s="5"/>
      <c r="L1557" s="5"/>
      <c r="M1557" s="5"/>
      <c r="N1557" s="5"/>
      <c r="O1557" s="5"/>
      <c r="P1557" s="5"/>
      <c r="Q1557" s="5"/>
      <c r="R1557" s="5"/>
      <c r="S1557" s="5"/>
    </row>
    <row r="1558" spans="1:19" x14ac:dyDescent="0.2">
      <c r="A1558" s="5"/>
      <c r="D1558" s="152"/>
      <c r="J1558" s="5"/>
      <c r="K1558" s="5"/>
      <c r="L1558" s="5"/>
      <c r="M1558" s="5"/>
      <c r="N1558" s="5"/>
      <c r="O1558" s="5"/>
      <c r="P1558" s="5"/>
      <c r="Q1558" s="5"/>
      <c r="R1558" s="5"/>
      <c r="S1558" s="5"/>
    </row>
    <row r="1559" spans="1:19" x14ac:dyDescent="0.2">
      <c r="A1559" s="5"/>
      <c r="D1559" s="152"/>
      <c r="J1559" s="5"/>
      <c r="K1559" s="5"/>
      <c r="L1559" s="5"/>
      <c r="M1559" s="5"/>
      <c r="N1559" s="5"/>
      <c r="O1559" s="5"/>
      <c r="P1559" s="5"/>
      <c r="Q1559" s="5"/>
      <c r="R1559" s="5"/>
      <c r="S1559" s="5"/>
    </row>
    <row r="1560" spans="1:19" x14ac:dyDescent="0.2">
      <c r="A1560" s="5"/>
      <c r="D1560" s="152"/>
      <c r="J1560" s="5"/>
      <c r="K1560" s="5"/>
      <c r="L1560" s="5"/>
      <c r="M1560" s="5"/>
      <c r="N1560" s="5"/>
      <c r="O1560" s="5"/>
      <c r="P1560" s="5"/>
      <c r="Q1560" s="5"/>
      <c r="R1560" s="5"/>
      <c r="S1560" s="5"/>
    </row>
    <row r="1561" spans="1:19" x14ac:dyDescent="0.2">
      <c r="A1561" s="5"/>
      <c r="D1561" s="152"/>
      <c r="J1561" s="5"/>
      <c r="K1561" s="5"/>
      <c r="L1561" s="5"/>
      <c r="M1561" s="5"/>
      <c r="N1561" s="5"/>
      <c r="O1561" s="5"/>
      <c r="P1561" s="5"/>
      <c r="Q1561" s="5"/>
      <c r="R1561" s="5"/>
      <c r="S1561" s="5"/>
    </row>
    <row r="1562" spans="1:19" x14ac:dyDescent="0.2">
      <c r="A1562" s="5"/>
      <c r="D1562" s="152"/>
      <c r="J1562" s="5"/>
      <c r="K1562" s="5"/>
      <c r="L1562" s="5"/>
      <c r="M1562" s="5"/>
      <c r="N1562" s="5"/>
      <c r="O1562" s="5"/>
      <c r="P1562" s="5"/>
      <c r="Q1562" s="5"/>
      <c r="R1562" s="5"/>
      <c r="S1562" s="5"/>
    </row>
    <row r="1563" spans="1:19" x14ac:dyDescent="0.2">
      <c r="A1563" s="5"/>
      <c r="D1563" s="152"/>
      <c r="J1563" s="5"/>
      <c r="K1563" s="5"/>
      <c r="L1563" s="5"/>
      <c r="M1563" s="5"/>
      <c r="N1563" s="5"/>
      <c r="O1563" s="5"/>
      <c r="P1563" s="5"/>
      <c r="Q1563" s="5"/>
      <c r="R1563" s="5"/>
      <c r="S1563" s="5"/>
    </row>
    <row r="1564" spans="1:19" x14ac:dyDescent="0.2">
      <c r="A1564" s="5"/>
      <c r="D1564" s="152"/>
      <c r="J1564" s="5"/>
      <c r="K1564" s="5"/>
      <c r="L1564" s="5"/>
      <c r="M1564" s="5"/>
      <c r="N1564" s="5"/>
      <c r="O1564" s="5"/>
      <c r="P1564" s="5"/>
      <c r="Q1564" s="5"/>
      <c r="R1564" s="5"/>
      <c r="S1564" s="5"/>
    </row>
    <row r="1565" spans="1:19" x14ac:dyDescent="0.2">
      <c r="A1565" s="5"/>
      <c r="D1565" s="152"/>
      <c r="J1565" s="5"/>
      <c r="K1565" s="5"/>
      <c r="L1565" s="5"/>
      <c r="M1565" s="5"/>
      <c r="N1565" s="5"/>
      <c r="O1565" s="5"/>
      <c r="P1565" s="5"/>
      <c r="Q1565" s="5"/>
      <c r="R1565" s="5"/>
      <c r="S1565" s="5"/>
    </row>
    <row r="1566" spans="1:19" x14ac:dyDescent="0.2">
      <c r="A1566" s="5"/>
      <c r="D1566" s="152"/>
      <c r="J1566" s="5"/>
      <c r="K1566" s="5"/>
      <c r="L1566" s="5"/>
      <c r="M1566" s="5"/>
      <c r="N1566" s="5"/>
      <c r="O1566" s="5"/>
      <c r="P1566" s="5"/>
      <c r="Q1566" s="5"/>
      <c r="R1566" s="5"/>
      <c r="S1566" s="5"/>
    </row>
    <row r="1567" spans="1:19" x14ac:dyDescent="0.2">
      <c r="A1567" s="5"/>
      <c r="D1567" s="152"/>
      <c r="J1567" s="5"/>
      <c r="K1567" s="5"/>
      <c r="L1567" s="5"/>
      <c r="M1567" s="5"/>
      <c r="N1567" s="5"/>
      <c r="O1567" s="5"/>
      <c r="P1567" s="5"/>
      <c r="Q1567" s="5"/>
      <c r="R1567" s="5"/>
      <c r="S1567" s="5"/>
    </row>
    <row r="1568" spans="1:19" x14ac:dyDescent="0.2">
      <c r="A1568" s="5"/>
      <c r="D1568" s="152"/>
      <c r="J1568" s="5"/>
      <c r="K1568" s="5"/>
      <c r="L1568" s="5"/>
      <c r="M1568" s="5"/>
      <c r="N1568" s="5"/>
      <c r="O1568" s="5"/>
      <c r="P1568" s="5"/>
      <c r="Q1568" s="5"/>
      <c r="R1568" s="5"/>
      <c r="S1568" s="5"/>
    </row>
    <row r="1569" spans="1:19" x14ac:dyDescent="0.2">
      <c r="A1569" s="5"/>
      <c r="D1569" s="152"/>
      <c r="J1569" s="5"/>
      <c r="K1569" s="5"/>
      <c r="L1569" s="5"/>
      <c r="M1569" s="5"/>
      <c r="N1569" s="5"/>
      <c r="O1569" s="5"/>
      <c r="P1569" s="5"/>
      <c r="Q1569" s="5"/>
      <c r="R1569" s="5"/>
      <c r="S1569" s="5"/>
    </row>
    <row r="1570" spans="1:19" x14ac:dyDescent="0.2">
      <c r="A1570" s="5"/>
      <c r="D1570" s="152"/>
      <c r="J1570" s="5"/>
      <c r="K1570" s="5"/>
      <c r="L1570" s="5"/>
      <c r="M1570" s="5"/>
      <c r="N1570" s="5"/>
      <c r="O1570" s="5"/>
      <c r="P1570" s="5"/>
      <c r="Q1570" s="5"/>
      <c r="R1570" s="5"/>
      <c r="S1570" s="5"/>
    </row>
    <row r="1571" spans="1:19" x14ac:dyDescent="0.2">
      <c r="A1571" s="5"/>
      <c r="D1571" s="152"/>
      <c r="J1571" s="5"/>
      <c r="K1571" s="5"/>
      <c r="L1571" s="5"/>
      <c r="M1571" s="5"/>
      <c r="N1571" s="5"/>
      <c r="O1571" s="5"/>
      <c r="P1571" s="5"/>
      <c r="Q1571" s="5"/>
      <c r="R1571" s="5"/>
      <c r="S1571" s="5"/>
    </row>
    <row r="1572" spans="1:19" x14ac:dyDescent="0.2">
      <c r="A1572" s="5"/>
      <c r="D1572" s="152"/>
      <c r="J1572" s="5"/>
      <c r="K1572" s="5"/>
      <c r="L1572" s="5"/>
      <c r="M1572" s="5"/>
      <c r="N1572" s="5"/>
      <c r="O1572" s="5"/>
      <c r="P1572" s="5"/>
      <c r="Q1572" s="5"/>
      <c r="R1572" s="5"/>
      <c r="S1572" s="5"/>
    </row>
    <row r="1573" spans="1:19" x14ac:dyDescent="0.2">
      <c r="A1573" s="5"/>
      <c r="D1573" s="152"/>
      <c r="J1573" s="5"/>
      <c r="K1573" s="5"/>
      <c r="L1573" s="5"/>
      <c r="M1573" s="5"/>
      <c r="N1573" s="5"/>
      <c r="O1573" s="5"/>
      <c r="P1573" s="5"/>
      <c r="Q1573" s="5"/>
      <c r="R1573" s="5"/>
      <c r="S1573" s="5"/>
    </row>
    <row r="1574" spans="1:19" x14ac:dyDescent="0.2">
      <c r="A1574" s="5"/>
      <c r="D1574" s="152"/>
      <c r="J1574" s="5"/>
      <c r="K1574" s="5"/>
      <c r="L1574" s="5"/>
      <c r="M1574" s="5"/>
      <c r="N1574" s="5"/>
      <c r="O1574" s="5"/>
      <c r="P1574" s="5"/>
      <c r="Q1574" s="5"/>
      <c r="R1574" s="5"/>
      <c r="S1574" s="5"/>
    </row>
    <row r="1575" spans="1:19" x14ac:dyDescent="0.2">
      <c r="A1575" s="5"/>
      <c r="D1575" s="152"/>
      <c r="J1575" s="5"/>
      <c r="K1575" s="5"/>
      <c r="L1575" s="5"/>
      <c r="M1575" s="5"/>
      <c r="N1575" s="5"/>
      <c r="O1575" s="5"/>
      <c r="P1575" s="5"/>
      <c r="Q1575" s="5"/>
      <c r="R1575" s="5"/>
      <c r="S1575" s="5"/>
    </row>
  </sheetData>
  <mergeCells count="72">
    <mergeCell ref="AI88:AM88"/>
    <mergeCell ref="A89:B89"/>
    <mergeCell ref="E90:F90"/>
    <mergeCell ref="J92:L92"/>
    <mergeCell ref="O92:Q92"/>
    <mergeCell ref="T92:V92"/>
    <mergeCell ref="Y92:AA92"/>
    <mergeCell ref="AD92:AF92"/>
    <mergeCell ref="AI92:AK92"/>
    <mergeCell ref="A87:H87"/>
    <mergeCell ref="J87:S87"/>
    <mergeCell ref="T87:AC87"/>
    <mergeCell ref="AD87:AM87"/>
    <mergeCell ref="A88:H88"/>
    <mergeCell ref="J88:N88"/>
    <mergeCell ref="O88:S88"/>
    <mergeCell ref="T88:X88"/>
    <mergeCell ref="Y88:AC88"/>
    <mergeCell ref="AD88:AH88"/>
    <mergeCell ref="A84:AM84"/>
    <mergeCell ref="A85:G85"/>
    <mergeCell ref="A86:H86"/>
    <mergeCell ref="J86:N86"/>
    <mergeCell ref="O86:S86"/>
    <mergeCell ref="T86:X86"/>
    <mergeCell ref="Y86:AC86"/>
    <mergeCell ref="AD86:AH86"/>
    <mergeCell ref="AI86:AM86"/>
    <mergeCell ref="A45:AM45"/>
    <mergeCell ref="A68:B68"/>
    <mergeCell ref="A69:AM69"/>
    <mergeCell ref="A75:B75"/>
    <mergeCell ref="A76:AM76"/>
    <mergeCell ref="A83:B83"/>
    <mergeCell ref="A11:AM11"/>
    <mergeCell ref="A21:B21"/>
    <mergeCell ref="A22:AM22"/>
    <mergeCell ref="A28:B28"/>
    <mergeCell ref="A29:AM29"/>
    <mergeCell ref="A44:B44"/>
    <mergeCell ref="J9:M9"/>
    <mergeCell ref="O9:R9"/>
    <mergeCell ref="T9:W9"/>
    <mergeCell ref="Y9:AB9"/>
    <mergeCell ref="AD9:AG9"/>
    <mergeCell ref="AI9:AL9"/>
    <mergeCell ref="Y8:AB8"/>
    <mergeCell ref="AC8:AC10"/>
    <mergeCell ref="AD8:AG8"/>
    <mergeCell ref="AH8:AH10"/>
    <mergeCell ref="AI8:AL8"/>
    <mergeCell ref="AM8:AM10"/>
    <mergeCell ref="J6:AM6"/>
    <mergeCell ref="J7:S7"/>
    <mergeCell ref="T7:AC7"/>
    <mergeCell ref="AD7:AM7"/>
    <mergeCell ref="J8:M8"/>
    <mergeCell ref="N8:N10"/>
    <mergeCell ref="O8:R8"/>
    <mergeCell ref="S8:S10"/>
    <mergeCell ref="T8:W8"/>
    <mergeCell ref="X8:X10"/>
    <mergeCell ref="B3:AM3"/>
    <mergeCell ref="A6:A10"/>
    <mergeCell ref="B6:B10"/>
    <mergeCell ref="C6:C10"/>
    <mergeCell ref="D6:D10"/>
    <mergeCell ref="E6:E10"/>
    <mergeCell ref="F6:F10"/>
    <mergeCell ref="G6:G10"/>
    <mergeCell ref="H6:H10"/>
    <mergeCell ref="I6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monikadelfin@o2.pl</dc:creator>
  <cp:lastModifiedBy>monikadelfin@o2.pl</cp:lastModifiedBy>
  <dcterms:created xsi:type="dcterms:W3CDTF">2025-08-26T06:36:15Z</dcterms:created>
  <dcterms:modified xsi:type="dcterms:W3CDTF">2025-08-26T06:37:52Z</dcterms:modified>
</cp:coreProperties>
</file>