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DM II zarz kadrami stacj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Y47" i="1"/>
  <c r="Q31" i="1"/>
  <c r="W44" i="1"/>
  <c r="V44" i="1"/>
  <c r="U44" i="1"/>
  <c r="S44" i="1"/>
  <c r="R44" i="1"/>
  <c r="Q44" i="1"/>
  <c r="P44" i="1"/>
  <c r="M44" i="1"/>
  <c r="J44" i="1"/>
  <c r="I44" i="1"/>
  <c r="F44" i="1"/>
  <c r="E44" i="1"/>
  <c r="D44" i="1"/>
  <c r="C44" i="1"/>
  <c r="E31" i="1" l="1"/>
  <c r="E15" i="1"/>
  <c r="E21" i="1"/>
  <c r="G46" i="1"/>
  <c r="P46" i="1"/>
  <c r="L46" i="1"/>
  <c r="H44" i="1"/>
  <c r="X31" i="1"/>
  <c r="W31" i="1"/>
  <c r="T31" i="1"/>
  <c r="S31" i="1"/>
  <c r="O31" i="1"/>
  <c r="N31" i="1"/>
  <c r="M31" i="1"/>
  <c r="K31" i="1"/>
  <c r="J31" i="1"/>
  <c r="I31" i="1"/>
  <c r="H31" i="1"/>
  <c r="C30" i="1"/>
  <c r="C31" i="1" s="1"/>
  <c r="X21" i="1"/>
  <c r="W21" i="1"/>
  <c r="T21" i="1"/>
  <c r="S21" i="1"/>
  <c r="O21" i="1"/>
  <c r="N21" i="1"/>
  <c r="M21" i="1"/>
  <c r="K21" i="1"/>
  <c r="J21" i="1"/>
  <c r="H21" i="1"/>
  <c r="C21" i="1"/>
  <c r="F21" i="1"/>
  <c r="D21" i="1"/>
  <c r="X15" i="1"/>
  <c r="W15" i="1"/>
  <c r="S15" i="1"/>
  <c r="R15" i="1"/>
  <c r="Q15" i="1"/>
  <c r="O15" i="1"/>
  <c r="N15" i="1"/>
  <c r="M15" i="1"/>
  <c r="K15" i="1"/>
  <c r="F15" i="1"/>
  <c r="C15" i="1"/>
  <c r="D15" i="1"/>
  <c r="C46" i="1" l="1"/>
  <c r="D31" i="1"/>
  <c r="D46" i="1" s="1"/>
  <c r="F31" i="1"/>
  <c r="F46" i="1" s="1"/>
  <c r="X46" i="1"/>
  <c r="H15" i="1"/>
  <c r="H46" i="1" l="1"/>
</calcChain>
</file>

<file path=xl/sharedStrings.xml><?xml version="1.0" encoding="utf-8"?>
<sst xmlns="http://schemas.openxmlformats.org/spreadsheetml/2006/main" count="120" uniqueCount="71">
  <si>
    <t>Wyższa Szkoła Pedagogiki i Administracji im. Mieszka I w Poznaniu</t>
  </si>
  <si>
    <t>Wydział: Nauk Prawnych i Społecznych</t>
  </si>
  <si>
    <t>Lp.</t>
  </si>
  <si>
    <t>Liczba godzin ogółem</t>
  </si>
  <si>
    <t>wykłady</t>
  </si>
  <si>
    <t>ćwiczenia</t>
  </si>
  <si>
    <t>Rygor - E/Z</t>
  </si>
  <si>
    <t>Punkty ECTS</t>
  </si>
  <si>
    <t>wykład</t>
  </si>
  <si>
    <t>e-learning</t>
  </si>
  <si>
    <t>Prawo ochrony środowiska</t>
  </si>
  <si>
    <t>E/ZOC</t>
  </si>
  <si>
    <t>4 (2+1+1)</t>
  </si>
  <si>
    <t>Prawo spółdzielcze</t>
  </si>
  <si>
    <t>ZOC</t>
  </si>
  <si>
    <t>4 (3+1)</t>
  </si>
  <si>
    <t>Język obcy</t>
  </si>
  <si>
    <t>Marketing w administracji</t>
  </si>
  <si>
    <t>Zasady ustroju politycznego państwa</t>
  </si>
  <si>
    <t>Postępowanie sądowo-administracyjne</t>
  </si>
  <si>
    <t>5 (3+1+1)</t>
  </si>
  <si>
    <t>Fundusze strukturalne i system finansowania projektów UE</t>
  </si>
  <si>
    <t>E</t>
  </si>
  <si>
    <t>5 (4+1)</t>
  </si>
  <si>
    <t>Historia myśli ustrojowo-administracyjnej i socjologiczno-ekonomiocznej</t>
  </si>
  <si>
    <t>Z</t>
  </si>
  <si>
    <t>System ochrony prawnej w Unii Eurpejskiej</t>
  </si>
  <si>
    <t>Zarządzanie zasobami ludzkimi</t>
  </si>
  <si>
    <t>Polityka społeczna i system ubezpieczeń społecznych</t>
  </si>
  <si>
    <t>ZOC/ZOC</t>
  </si>
  <si>
    <t>Publiczne prawo konkurencji</t>
  </si>
  <si>
    <t>Socjologia organizacji</t>
  </si>
  <si>
    <t>Prawo karne skarbowe</t>
  </si>
  <si>
    <t>Przygotowywanie projektów do Unii Europejskiej</t>
  </si>
  <si>
    <t>Ochrona i dostęp do informacji w administracji</t>
  </si>
  <si>
    <t>Metodyka pisania pracy dyplomowej</t>
  </si>
  <si>
    <t>Seminarium magisterskie</t>
  </si>
  <si>
    <t>Komunikacja społeczna</t>
  </si>
  <si>
    <t>Ogółem</t>
  </si>
  <si>
    <t>Liczba godzin w semestrze</t>
  </si>
  <si>
    <t>Liczba godzin w roku akademickim</t>
  </si>
  <si>
    <t>Liczba egzaminów w semestrze/roku</t>
  </si>
  <si>
    <t>Ogólna liczba godzin</t>
  </si>
  <si>
    <t xml:space="preserve">Przysposobienie biblioteczne </t>
  </si>
  <si>
    <t>Praktyki zawodowe (3 m) (300 h)</t>
  </si>
  <si>
    <t>12t</t>
  </si>
  <si>
    <t>3t</t>
  </si>
  <si>
    <t xml:space="preserve">Ogólna liczba godzin z praktykami </t>
  </si>
  <si>
    <t>1+3</t>
  </si>
  <si>
    <t>ECTS z praktykami</t>
  </si>
  <si>
    <t>5 (1+4)</t>
  </si>
  <si>
    <r>
      <t xml:space="preserve">na kierunku: </t>
    </r>
    <r>
      <rPr>
        <b/>
        <u/>
        <sz val="10"/>
        <rFont val="Times New Roman"/>
        <family val="1"/>
        <charset val="238"/>
      </rPr>
      <t>Administracja</t>
    </r>
    <r>
      <rPr>
        <b/>
        <sz val="10"/>
        <rFont val="Times New Roman"/>
        <family val="1"/>
        <charset val="238"/>
      </rPr>
      <t xml:space="preserve"> - specjalność: Zarządzanie kadrami w administracji</t>
    </r>
  </si>
  <si>
    <t xml:space="preserve">Restrukturyzacja zatrudnienia </t>
  </si>
  <si>
    <t>Rynek pracy jako warunek zarządzania zasaobami ludzkimi</t>
  </si>
  <si>
    <t xml:space="preserve">Wartościowanie pracy i systemy wynagordzeń </t>
  </si>
  <si>
    <t xml:space="preserve">Zarządzannie kompetencjami </t>
  </si>
  <si>
    <t>Style kierowania kreatywnego</t>
  </si>
  <si>
    <t>Diagnozowanie i rozwiązywanie konflików w zespole</t>
  </si>
  <si>
    <t>Planowanie zatrudnienia</t>
  </si>
  <si>
    <t xml:space="preserve">Realizacja funkcji personalnej w przedsiebiorstwie </t>
  </si>
  <si>
    <t>2+1</t>
  </si>
  <si>
    <t>1092 (z praktykami i przysposobieniem bibliotecznym)</t>
  </si>
  <si>
    <t>4 (1+3)</t>
  </si>
  <si>
    <t>1+2</t>
  </si>
  <si>
    <t>1+4</t>
  </si>
  <si>
    <t>Zajęcia</t>
  </si>
  <si>
    <t>Grupa zajęć ogólnych</t>
  </si>
  <si>
    <t>Grupa zajęć podstawowych</t>
  </si>
  <si>
    <t>Grupa zajęć kierunkowych</t>
  </si>
  <si>
    <t>Grupa specjalistycznych zajęć zawodowych: Zarządzanie kadrami w administracji</t>
  </si>
  <si>
    <r>
      <t xml:space="preserve">Harmonogram realizacji programu studiów </t>
    </r>
    <r>
      <rPr>
        <b/>
        <u/>
        <sz val="10"/>
        <rFont val="Times New Roman"/>
        <family val="1"/>
        <charset val="238"/>
      </rPr>
      <t>stacjonarnych</t>
    </r>
    <r>
      <rPr>
        <b/>
        <sz val="10"/>
        <rFont val="Times New Roman"/>
        <family val="1"/>
        <charset val="238"/>
      </rPr>
      <t>, drugiego stopnia,  profil praktyczny, r.a2020/21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</si>
</sst>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3" tint="-0.49998474074526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2" borderId="48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1" fillId="6" borderId="48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0" fillId="6" borderId="0" xfId="0" applyFill="1"/>
    <xf numFmtId="0" fontId="11" fillId="6" borderId="24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49" xfId="0" applyFont="1" applyFill="1" applyBorder="1" applyAlignment="1">
      <alignment horizontal="center" vertical="center" wrapText="1"/>
    </xf>
    <xf numFmtId="0" fontId="11" fillId="8" borderId="30" xfId="0" applyFont="1" applyFill="1" applyBorder="1" applyAlignment="1">
      <alignment horizontal="center" vertical="center" wrapText="1"/>
    </xf>
    <xf numFmtId="0" fontId="0" fillId="8" borderId="3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7" fillId="0" borderId="1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6" borderId="42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7" fillId="0" borderId="47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6" borderId="17" xfId="0" applyFont="1" applyFill="1" applyBorder="1" applyAlignment="1">
      <alignment vertical="center" wrapText="1"/>
    </xf>
    <xf numFmtId="0" fontId="1" fillId="0" borderId="44" xfId="0" applyFont="1" applyBorder="1"/>
    <xf numFmtId="0" fontId="1" fillId="0" borderId="42" xfId="0" applyFont="1" applyFill="1" applyBorder="1" applyAlignment="1">
      <alignment horizontal="center"/>
    </xf>
    <xf numFmtId="0" fontId="0" fillId="0" borderId="54" xfId="0" applyFill="1" applyBorder="1"/>
    <xf numFmtId="0" fontId="7" fillId="0" borderId="48" xfId="0" applyFont="1" applyFill="1" applyBorder="1" applyAlignment="1">
      <alignment vertical="center" wrapText="1"/>
    </xf>
    <xf numFmtId="0" fontId="7" fillId="0" borderId="44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 wrapText="1"/>
    </xf>
    <xf numFmtId="0" fontId="0" fillId="0" borderId="10" xfId="0" applyFill="1" applyBorder="1"/>
    <xf numFmtId="0" fontId="7" fillId="0" borderId="44" xfId="0" applyFont="1" applyFill="1" applyBorder="1" applyAlignment="1">
      <alignment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vertical="center" wrapText="1"/>
    </xf>
    <xf numFmtId="0" fontId="13" fillId="0" borderId="25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27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/>
    </xf>
    <xf numFmtId="0" fontId="7" fillId="0" borderId="20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/>
    </xf>
    <xf numFmtId="0" fontId="9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6" fillId="0" borderId="53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9" fillId="0" borderId="27" xfId="0" applyFont="1" applyBorder="1" applyAlignment="1">
      <alignment horizontal="center" vertical="center" wrapText="1"/>
    </xf>
    <xf numFmtId="0" fontId="11" fillId="6" borderId="42" xfId="0" applyFont="1" applyFill="1" applyBorder="1" applyAlignment="1">
      <alignment vertical="center"/>
    </xf>
    <xf numFmtId="0" fontId="0" fillId="6" borderId="29" xfId="0" applyFill="1" applyBorder="1" applyAlignment="1">
      <alignment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6" fillId="0" borderId="5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5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abSelected="1" zoomScale="90" zoomScaleNormal="90" workbookViewId="0">
      <selection activeCell="B3" sqref="B3:X3"/>
    </sheetView>
  </sheetViews>
  <sheetFormatPr defaultRowHeight="15" x14ac:dyDescent="0.25"/>
  <cols>
    <col min="1" max="1" width="3.42578125" style="105" customWidth="1"/>
    <col min="2" max="2" width="37.85546875" customWidth="1"/>
    <col min="3" max="3" width="7.42578125" customWidth="1"/>
    <col min="4" max="6" width="4.7109375" customWidth="1"/>
    <col min="7" max="7" width="13.42578125" customWidth="1"/>
    <col min="8" max="8" width="8.42578125" customWidth="1"/>
    <col min="9" max="11" width="4.7109375" customWidth="1"/>
    <col min="12" max="12" width="8.28515625" customWidth="1"/>
    <col min="13" max="15" width="4.7109375" customWidth="1"/>
    <col min="16" max="16" width="11" customWidth="1"/>
    <col min="17" max="19" width="4.7109375" customWidth="1"/>
    <col min="20" max="20" width="6.5703125" customWidth="1"/>
    <col min="21" max="23" width="4.7109375" customWidth="1"/>
    <col min="24" max="24" width="7.85546875" customWidth="1"/>
  </cols>
  <sheetData>
    <row r="1" spans="1:24" ht="24.75" customHeight="1" x14ac:dyDescent="0.25">
      <c r="A1" s="100"/>
      <c r="B1" s="186" t="s">
        <v>0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</row>
    <row r="2" spans="1:24" x14ac:dyDescent="0.25">
      <c r="A2" s="100"/>
      <c r="B2" s="187" t="s">
        <v>1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</row>
    <row r="3" spans="1:24" ht="21" customHeight="1" x14ac:dyDescent="0.25">
      <c r="A3" s="119"/>
      <c r="B3" s="187" t="s">
        <v>70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</row>
    <row r="4" spans="1:24" ht="21" customHeight="1" x14ac:dyDescent="0.25">
      <c r="A4" s="101"/>
      <c r="B4" s="187" t="s">
        <v>51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</row>
    <row r="5" spans="1:24" ht="18.75" customHeight="1" x14ac:dyDescent="0.25">
      <c r="A5" s="119"/>
      <c r="B5" s="188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90"/>
    </row>
    <row r="6" spans="1:24" ht="19.5" customHeight="1" thickBot="1" x14ac:dyDescent="0.3">
      <c r="A6" s="101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</row>
    <row r="7" spans="1:24" ht="15.75" customHeight="1" thickBot="1" x14ac:dyDescent="0.3">
      <c r="A7" s="196" t="s">
        <v>2</v>
      </c>
      <c r="B7" s="199" t="s">
        <v>65</v>
      </c>
      <c r="C7" s="180" t="s">
        <v>3</v>
      </c>
      <c r="D7" s="180" t="s">
        <v>4</v>
      </c>
      <c r="E7" s="88"/>
      <c r="F7" s="180" t="s">
        <v>5</v>
      </c>
      <c r="G7" s="180" t="s">
        <v>6</v>
      </c>
      <c r="H7" s="180" t="s">
        <v>7</v>
      </c>
      <c r="I7" s="192"/>
      <c r="J7" s="192"/>
      <c r="K7" s="192"/>
      <c r="L7" s="192"/>
      <c r="M7" s="192"/>
      <c r="N7" s="192"/>
      <c r="O7" s="192"/>
      <c r="P7" s="193"/>
      <c r="Q7" s="192"/>
      <c r="R7" s="192"/>
      <c r="S7" s="192"/>
      <c r="T7" s="192"/>
      <c r="U7" s="192"/>
      <c r="V7" s="192"/>
      <c r="W7" s="192"/>
      <c r="X7" s="193"/>
    </row>
    <row r="8" spans="1:24" ht="15.75" customHeight="1" thickBot="1" x14ac:dyDescent="0.3">
      <c r="A8" s="197"/>
      <c r="B8" s="200"/>
      <c r="C8" s="181"/>
      <c r="D8" s="181"/>
      <c r="E8" s="89"/>
      <c r="F8" s="181"/>
      <c r="G8" s="181"/>
      <c r="H8" s="181"/>
      <c r="I8" s="192"/>
      <c r="J8" s="192"/>
      <c r="K8" s="192"/>
      <c r="L8" s="193"/>
      <c r="M8" s="192"/>
      <c r="N8" s="192"/>
      <c r="O8" s="192"/>
      <c r="P8" s="193"/>
      <c r="Q8" s="192"/>
      <c r="R8" s="192"/>
      <c r="S8" s="192"/>
      <c r="T8" s="193"/>
      <c r="U8" s="192"/>
      <c r="V8" s="192"/>
      <c r="W8" s="192"/>
      <c r="X8" s="193"/>
    </row>
    <row r="9" spans="1:24" ht="81" customHeight="1" thickBot="1" x14ac:dyDescent="0.3">
      <c r="A9" s="198"/>
      <c r="B9" s="201"/>
      <c r="C9" s="182"/>
      <c r="D9" s="182"/>
      <c r="E9" s="90" t="s">
        <v>9</v>
      </c>
      <c r="F9" s="182"/>
      <c r="G9" s="182"/>
      <c r="H9" s="182"/>
      <c r="I9" s="1" t="s">
        <v>8</v>
      </c>
      <c r="J9" s="1" t="s">
        <v>9</v>
      </c>
      <c r="K9" s="1" t="s">
        <v>5</v>
      </c>
      <c r="L9" s="1" t="s">
        <v>7</v>
      </c>
      <c r="M9" s="1" t="s">
        <v>8</v>
      </c>
      <c r="N9" s="1" t="s">
        <v>9</v>
      </c>
      <c r="O9" s="1" t="s">
        <v>5</v>
      </c>
      <c r="P9" s="2" t="s">
        <v>7</v>
      </c>
      <c r="Q9" s="1" t="s">
        <v>8</v>
      </c>
      <c r="R9" s="1" t="s">
        <v>9</v>
      </c>
      <c r="S9" s="1" t="s">
        <v>5</v>
      </c>
      <c r="T9" s="1" t="s">
        <v>7</v>
      </c>
      <c r="U9" s="1" t="s">
        <v>8</v>
      </c>
      <c r="V9" s="1" t="s">
        <v>9</v>
      </c>
      <c r="W9" s="1" t="s">
        <v>5</v>
      </c>
      <c r="X9" s="1" t="s">
        <v>7</v>
      </c>
    </row>
    <row r="10" spans="1:24" ht="15.75" thickBot="1" x14ac:dyDescent="0.3">
      <c r="A10" s="194" t="s">
        <v>66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5"/>
    </row>
    <row r="11" spans="1:24" x14ac:dyDescent="0.25">
      <c r="A11" s="107">
        <v>1</v>
      </c>
      <c r="B11" s="138" t="s">
        <v>10</v>
      </c>
      <c r="C11" s="3">
        <v>45</v>
      </c>
      <c r="D11" s="4">
        <v>20</v>
      </c>
      <c r="E11" s="3">
        <v>10</v>
      </c>
      <c r="F11" s="3">
        <v>15</v>
      </c>
      <c r="G11" s="3" t="s">
        <v>11</v>
      </c>
      <c r="H11" s="114">
        <v>4</v>
      </c>
      <c r="I11" s="5"/>
      <c r="J11" s="6"/>
      <c r="K11" s="7"/>
      <c r="L11" s="114"/>
      <c r="M11" s="5">
        <v>20</v>
      </c>
      <c r="N11" s="6">
        <v>10</v>
      </c>
      <c r="O11" s="7">
        <v>15</v>
      </c>
      <c r="P11" s="114" t="s">
        <v>12</v>
      </c>
      <c r="Q11" s="5"/>
      <c r="R11" s="6"/>
      <c r="S11" s="7"/>
      <c r="T11" s="114"/>
      <c r="U11" s="5"/>
      <c r="V11" s="6"/>
      <c r="W11" s="7"/>
      <c r="X11" s="10"/>
    </row>
    <row r="12" spans="1:24" x14ac:dyDescent="0.25">
      <c r="A12" s="34">
        <v>2</v>
      </c>
      <c r="B12" s="141" t="s">
        <v>13</v>
      </c>
      <c r="C12" s="3">
        <v>20</v>
      </c>
      <c r="D12" s="4"/>
      <c r="E12" s="3">
        <v>5</v>
      </c>
      <c r="F12" s="3">
        <v>15</v>
      </c>
      <c r="G12" s="4" t="s">
        <v>14</v>
      </c>
      <c r="H12" s="99">
        <v>4</v>
      </c>
      <c r="I12" s="13"/>
      <c r="J12" s="14"/>
      <c r="K12" s="15"/>
      <c r="L12" s="115"/>
      <c r="M12" s="13"/>
      <c r="N12" s="14"/>
      <c r="O12" s="15"/>
      <c r="P12" s="115"/>
      <c r="Q12" s="13"/>
      <c r="R12" s="14">
        <v>5</v>
      </c>
      <c r="S12" s="15">
        <v>15</v>
      </c>
      <c r="T12" s="115" t="s">
        <v>48</v>
      </c>
      <c r="U12" s="13"/>
      <c r="V12" s="14"/>
      <c r="W12" s="15"/>
      <c r="X12" s="17"/>
    </row>
    <row r="13" spans="1:24" x14ac:dyDescent="0.25">
      <c r="A13" s="107">
        <v>3</v>
      </c>
      <c r="B13" s="133" t="s">
        <v>16</v>
      </c>
      <c r="C13" s="3">
        <v>60</v>
      </c>
      <c r="D13" s="4"/>
      <c r="E13" s="3"/>
      <c r="F13" s="99">
        <v>60</v>
      </c>
      <c r="G13" s="4" t="s">
        <v>14</v>
      </c>
      <c r="H13" s="99">
        <v>6</v>
      </c>
      <c r="I13" s="13"/>
      <c r="J13" s="14"/>
      <c r="K13" s="15"/>
      <c r="L13" s="115"/>
      <c r="M13" s="13"/>
      <c r="N13" s="14"/>
      <c r="O13" s="15"/>
      <c r="P13" s="115"/>
      <c r="Q13" s="13"/>
      <c r="R13" s="14"/>
      <c r="S13" s="15">
        <v>30</v>
      </c>
      <c r="T13" s="115">
        <v>1</v>
      </c>
      <c r="U13" s="13"/>
      <c r="V13" s="14"/>
      <c r="W13" s="15">
        <v>30</v>
      </c>
      <c r="X13" s="17">
        <v>5</v>
      </c>
    </row>
    <row r="14" spans="1:24" ht="15.75" thickBot="1" x14ac:dyDescent="0.3">
      <c r="A14" s="107">
        <v>4</v>
      </c>
      <c r="B14" s="143" t="s">
        <v>17</v>
      </c>
      <c r="C14" s="3">
        <v>20</v>
      </c>
      <c r="D14" s="4"/>
      <c r="E14" s="3"/>
      <c r="F14" s="3">
        <v>20</v>
      </c>
      <c r="G14" s="4" t="s">
        <v>14</v>
      </c>
      <c r="H14" s="118">
        <v>3</v>
      </c>
      <c r="I14" s="19"/>
      <c r="J14" s="20"/>
      <c r="K14" s="21"/>
      <c r="L14" s="117"/>
      <c r="M14" s="19"/>
      <c r="N14" s="20"/>
      <c r="O14" s="21"/>
      <c r="P14" s="117"/>
      <c r="Q14" s="19"/>
      <c r="R14" s="20"/>
      <c r="S14" s="21"/>
      <c r="T14" s="117"/>
      <c r="U14" s="19"/>
      <c r="V14" s="20"/>
      <c r="W14" s="21">
        <v>20</v>
      </c>
      <c r="X14" s="17">
        <v>3</v>
      </c>
    </row>
    <row r="15" spans="1:24" ht="15.75" thickBot="1" x14ac:dyDescent="0.3">
      <c r="A15" s="140"/>
      <c r="B15" s="142"/>
      <c r="C15" s="23">
        <f>SUM(C11:C14)</f>
        <v>145</v>
      </c>
      <c r="D15" s="23">
        <f>SUM(D11:D14)</f>
        <v>20</v>
      </c>
      <c r="E15" s="23">
        <f>SUM(E11:E14)</f>
        <v>15</v>
      </c>
      <c r="F15" s="23">
        <f>SUM(F11:F14)</f>
        <v>110</v>
      </c>
      <c r="G15" s="24"/>
      <c r="H15" s="26">
        <f t="shared" ref="H15:X15" si="0">SUM(H11:H14)</f>
        <v>17</v>
      </c>
      <c r="I15" s="27"/>
      <c r="J15" s="28"/>
      <c r="K15" s="26">
        <f t="shared" si="0"/>
        <v>0</v>
      </c>
      <c r="L15" s="26"/>
      <c r="M15" s="26">
        <f>SUM(M11:M14)</f>
        <v>20</v>
      </c>
      <c r="N15" s="29">
        <f>SUM(N11:N14)</f>
        <v>10</v>
      </c>
      <c r="O15" s="26">
        <f t="shared" si="0"/>
        <v>15</v>
      </c>
      <c r="P15" s="26">
        <v>4</v>
      </c>
      <c r="Q15" s="26">
        <f>SUM(Q11:Q14)</f>
        <v>0</v>
      </c>
      <c r="R15" s="29">
        <f>SUM(R11:R14)</f>
        <v>5</v>
      </c>
      <c r="S15" s="26">
        <f t="shared" si="0"/>
        <v>45</v>
      </c>
      <c r="T15" s="26">
        <v>5</v>
      </c>
      <c r="U15" s="26"/>
      <c r="V15" s="29"/>
      <c r="W15" s="26">
        <f t="shared" si="0"/>
        <v>50</v>
      </c>
      <c r="X15" s="25">
        <f t="shared" si="0"/>
        <v>8</v>
      </c>
    </row>
    <row r="16" spans="1:24" ht="15.75" thickBot="1" x14ac:dyDescent="0.3">
      <c r="A16" s="195" t="s">
        <v>67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5"/>
    </row>
    <row r="17" spans="1:24" ht="21.75" customHeight="1" x14ac:dyDescent="0.25">
      <c r="A17" s="136">
        <v>1</v>
      </c>
      <c r="B17" s="138" t="s">
        <v>18</v>
      </c>
      <c r="C17" s="91">
        <v>40</v>
      </c>
      <c r="D17" s="9">
        <v>30</v>
      </c>
      <c r="E17" s="9">
        <v>10</v>
      </c>
      <c r="F17" s="9"/>
      <c r="G17" s="30" t="s">
        <v>14</v>
      </c>
      <c r="H17" s="114">
        <v>4</v>
      </c>
      <c r="I17" s="5">
        <v>30</v>
      </c>
      <c r="J17" s="6">
        <v>10</v>
      </c>
      <c r="K17" s="7"/>
      <c r="L17" s="114" t="s">
        <v>15</v>
      </c>
      <c r="M17" s="5"/>
      <c r="N17" s="6"/>
      <c r="O17" s="31"/>
      <c r="P17" s="114"/>
      <c r="Q17" s="5"/>
      <c r="R17" s="6"/>
      <c r="S17" s="7"/>
      <c r="T17" s="114"/>
      <c r="U17" s="5"/>
      <c r="V17" s="6"/>
      <c r="W17" s="7"/>
      <c r="X17" s="32"/>
    </row>
    <row r="18" spans="1:24" ht="15.75" customHeight="1" x14ac:dyDescent="0.25">
      <c r="A18" s="136">
        <v>2</v>
      </c>
      <c r="B18" s="132" t="s">
        <v>19</v>
      </c>
      <c r="C18" s="33">
        <v>45</v>
      </c>
      <c r="D18" s="11">
        <v>25</v>
      </c>
      <c r="E18" s="11">
        <v>5</v>
      </c>
      <c r="F18" s="11">
        <v>15</v>
      </c>
      <c r="G18" s="34" t="s">
        <v>11</v>
      </c>
      <c r="H18" s="115">
        <v>5</v>
      </c>
      <c r="I18" s="13"/>
      <c r="J18" s="14"/>
      <c r="K18" s="15"/>
      <c r="L18" s="115"/>
      <c r="M18" s="13">
        <v>25</v>
      </c>
      <c r="N18" s="14">
        <v>5</v>
      </c>
      <c r="O18" s="35">
        <v>15</v>
      </c>
      <c r="P18" s="115" t="s">
        <v>20</v>
      </c>
      <c r="Q18" s="13"/>
      <c r="R18" s="14"/>
      <c r="S18" s="15"/>
      <c r="T18" s="115"/>
      <c r="U18" s="13"/>
      <c r="V18" s="14"/>
      <c r="W18" s="15"/>
      <c r="X18" s="17"/>
    </row>
    <row r="19" spans="1:24" ht="25.5" x14ac:dyDescent="0.25">
      <c r="A19" s="136">
        <v>3</v>
      </c>
      <c r="B19" s="133" t="s">
        <v>21</v>
      </c>
      <c r="C19" s="33">
        <v>25</v>
      </c>
      <c r="D19" s="11"/>
      <c r="E19" s="11">
        <v>5</v>
      </c>
      <c r="F19" s="11">
        <v>20</v>
      </c>
      <c r="G19" s="34" t="s">
        <v>22</v>
      </c>
      <c r="H19" s="115">
        <v>5</v>
      </c>
      <c r="I19" s="13"/>
      <c r="J19" s="14"/>
      <c r="K19" s="15"/>
      <c r="L19" s="115"/>
      <c r="M19" s="13"/>
      <c r="N19" s="14">
        <v>5</v>
      </c>
      <c r="O19" s="15">
        <v>20</v>
      </c>
      <c r="P19" s="115" t="s">
        <v>50</v>
      </c>
      <c r="Q19" s="13"/>
      <c r="R19" s="14"/>
      <c r="S19" s="15"/>
      <c r="T19" s="115"/>
      <c r="U19" s="13"/>
      <c r="V19" s="14"/>
      <c r="W19" s="15"/>
      <c r="X19" s="17"/>
    </row>
    <row r="20" spans="1:24" ht="26.25" thickBot="1" x14ac:dyDescent="0.3">
      <c r="A20" s="136">
        <v>4</v>
      </c>
      <c r="B20" s="139" t="s">
        <v>24</v>
      </c>
      <c r="C20" s="36">
        <v>30</v>
      </c>
      <c r="D20" s="22">
        <v>20</v>
      </c>
      <c r="E20" s="22">
        <v>10</v>
      </c>
      <c r="F20" s="22"/>
      <c r="G20" s="37" t="s">
        <v>25</v>
      </c>
      <c r="H20" s="117">
        <v>4</v>
      </c>
      <c r="I20" s="19">
        <v>20</v>
      </c>
      <c r="J20" s="20">
        <v>10</v>
      </c>
      <c r="K20" s="21"/>
      <c r="L20" s="117" t="s">
        <v>15</v>
      </c>
      <c r="M20" s="19"/>
      <c r="N20" s="20"/>
      <c r="O20" s="38"/>
      <c r="P20" s="117"/>
      <c r="Q20" s="19"/>
      <c r="R20" s="20"/>
      <c r="S20" s="21"/>
      <c r="T20" s="117"/>
      <c r="U20" s="19"/>
      <c r="V20" s="20"/>
      <c r="W20" s="21"/>
      <c r="X20" s="17"/>
    </row>
    <row r="21" spans="1:24" ht="15.75" thickBot="1" x14ac:dyDescent="0.3">
      <c r="A21" s="128"/>
      <c r="B21" s="137"/>
      <c r="C21" s="39">
        <f>SUM(C17:C20)</f>
        <v>140</v>
      </c>
      <c r="D21" s="39">
        <f>SUM(D17:D20)</f>
        <v>75</v>
      </c>
      <c r="E21" s="39">
        <f>SUM(E17:E20)</f>
        <v>30</v>
      </c>
      <c r="F21" s="39">
        <f>SUM(F17:F20)</f>
        <v>35</v>
      </c>
      <c r="G21" s="40"/>
      <c r="H21" s="41">
        <f t="shared" ref="H21:X21" si="1">SUM(H17:H20)</f>
        <v>18</v>
      </c>
      <c r="I21" s="41">
        <f>SUM(I17:I20)</f>
        <v>50</v>
      </c>
      <c r="J21" s="41">
        <f>SUM(J17:J20)</f>
        <v>20</v>
      </c>
      <c r="K21" s="41">
        <f t="shared" si="1"/>
        <v>0</v>
      </c>
      <c r="L21" s="41">
        <v>8</v>
      </c>
      <c r="M21" s="41">
        <f>SUM(M17:M20)</f>
        <v>25</v>
      </c>
      <c r="N21" s="43">
        <f>SUM(N17:N20)</f>
        <v>10</v>
      </c>
      <c r="O21" s="41">
        <f t="shared" si="1"/>
        <v>35</v>
      </c>
      <c r="P21" s="41">
        <v>10</v>
      </c>
      <c r="Q21" s="41"/>
      <c r="R21" s="41"/>
      <c r="S21" s="41">
        <f t="shared" si="1"/>
        <v>0</v>
      </c>
      <c r="T21" s="41">
        <f t="shared" si="1"/>
        <v>0</v>
      </c>
      <c r="U21" s="41"/>
      <c r="V21" s="41"/>
      <c r="W21" s="41">
        <f t="shared" si="1"/>
        <v>0</v>
      </c>
      <c r="X21" s="42">
        <f t="shared" si="1"/>
        <v>0</v>
      </c>
    </row>
    <row r="22" spans="1:24" ht="15.75" thickBot="1" x14ac:dyDescent="0.3">
      <c r="A22" s="183" t="s">
        <v>68</v>
      </c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5"/>
    </row>
    <row r="23" spans="1:24" ht="25.5" x14ac:dyDescent="0.25">
      <c r="A23" s="34">
        <v>1</v>
      </c>
      <c r="B23" s="131" t="s">
        <v>28</v>
      </c>
      <c r="C23" s="12">
        <v>40</v>
      </c>
      <c r="D23" s="11"/>
      <c r="E23" s="11"/>
      <c r="F23" s="34">
        <v>40</v>
      </c>
      <c r="G23" s="121" t="s">
        <v>29</v>
      </c>
      <c r="H23" s="114">
        <v>4</v>
      </c>
      <c r="I23" s="13"/>
      <c r="J23" s="14"/>
      <c r="K23" s="15">
        <v>40</v>
      </c>
      <c r="L23" s="114">
        <v>4</v>
      </c>
      <c r="M23" s="13"/>
      <c r="N23" s="14"/>
      <c r="O23" s="15"/>
      <c r="P23" s="114"/>
      <c r="Q23" s="13"/>
      <c r="R23" s="14"/>
      <c r="S23" s="15"/>
      <c r="T23" s="8"/>
      <c r="U23" s="11"/>
      <c r="V23" s="14"/>
      <c r="W23" s="15"/>
      <c r="X23" s="10"/>
    </row>
    <row r="24" spans="1:24" x14ac:dyDescent="0.25">
      <c r="A24" s="34">
        <v>2</v>
      </c>
      <c r="B24" s="132" t="s">
        <v>30</v>
      </c>
      <c r="C24" s="12">
        <v>30</v>
      </c>
      <c r="D24" s="11">
        <v>25</v>
      </c>
      <c r="E24" s="11">
        <v>5</v>
      </c>
      <c r="F24" s="34"/>
      <c r="G24" s="4" t="s">
        <v>14</v>
      </c>
      <c r="H24" s="115">
        <v>4</v>
      </c>
      <c r="I24" s="13">
        <v>25</v>
      </c>
      <c r="J24" s="14">
        <v>5</v>
      </c>
      <c r="K24" s="15"/>
      <c r="L24" s="115" t="s">
        <v>15</v>
      </c>
      <c r="M24" s="13"/>
      <c r="N24" s="14"/>
      <c r="O24" s="15"/>
      <c r="P24" s="115"/>
      <c r="Q24" s="13"/>
      <c r="R24" s="14"/>
      <c r="S24" s="15"/>
      <c r="T24" s="16"/>
      <c r="U24" s="11"/>
      <c r="V24" s="14"/>
      <c r="W24" s="15"/>
      <c r="X24" s="17"/>
    </row>
    <row r="25" spans="1:24" x14ac:dyDescent="0.25">
      <c r="A25" s="34">
        <v>3</v>
      </c>
      <c r="B25" s="133" t="s">
        <v>31</v>
      </c>
      <c r="C25" s="12">
        <v>20</v>
      </c>
      <c r="D25" s="11"/>
      <c r="E25" s="11"/>
      <c r="F25" s="34">
        <v>20</v>
      </c>
      <c r="G25" s="4" t="s">
        <v>14</v>
      </c>
      <c r="H25" s="115">
        <v>3</v>
      </c>
      <c r="I25" s="13"/>
      <c r="J25" s="14"/>
      <c r="K25" s="15">
        <v>20</v>
      </c>
      <c r="L25" s="115">
        <v>3</v>
      </c>
      <c r="M25" s="13"/>
      <c r="N25" s="14"/>
      <c r="O25" s="15"/>
      <c r="P25" s="115"/>
      <c r="Q25" s="13"/>
      <c r="R25" s="14"/>
      <c r="S25" s="15"/>
      <c r="T25" s="16"/>
      <c r="U25" s="11"/>
      <c r="V25" s="14"/>
      <c r="W25" s="15"/>
      <c r="X25" s="17"/>
    </row>
    <row r="26" spans="1:24" x14ac:dyDescent="0.25">
      <c r="A26" s="34">
        <v>4</v>
      </c>
      <c r="B26" s="133" t="s">
        <v>32</v>
      </c>
      <c r="C26" s="12">
        <v>30</v>
      </c>
      <c r="D26" s="11">
        <v>12</v>
      </c>
      <c r="E26" s="11">
        <v>8</v>
      </c>
      <c r="F26" s="34">
        <v>10</v>
      </c>
      <c r="G26" s="4" t="s">
        <v>11</v>
      </c>
      <c r="H26" s="115">
        <v>5</v>
      </c>
      <c r="I26" s="13"/>
      <c r="J26" s="14"/>
      <c r="K26" s="15"/>
      <c r="L26" s="115"/>
      <c r="M26" s="13">
        <v>12</v>
      </c>
      <c r="N26" s="14">
        <v>8</v>
      </c>
      <c r="O26" s="15">
        <v>10</v>
      </c>
      <c r="P26" s="115" t="s">
        <v>20</v>
      </c>
      <c r="Q26" s="13"/>
      <c r="R26" s="14"/>
      <c r="S26" s="15"/>
      <c r="T26" s="16"/>
      <c r="U26" s="11"/>
      <c r="V26" s="14"/>
      <c r="W26" s="15"/>
      <c r="X26" s="17"/>
    </row>
    <row r="27" spans="1:24" ht="25.5" x14ac:dyDescent="0.25">
      <c r="A27" s="34">
        <v>5</v>
      </c>
      <c r="B27" s="133" t="s">
        <v>33</v>
      </c>
      <c r="C27" s="12">
        <v>15</v>
      </c>
      <c r="D27" s="11"/>
      <c r="E27" s="11"/>
      <c r="F27" s="34">
        <v>15</v>
      </c>
      <c r="G27" s="4" t="s">
        <v>14</v>
      </c>
      <c r="H27" s="115">
        <v>3</v>
      </c>
      <c r="I27" s="13"/>
      <c r="J27" s="14"/>
      <c r="K27" s="15">
        <v>15</v>
      </c>
      <c r="L27" s="115">
        <v>3</v>
      </c>
      <c r="M27" s="13"/>
      <c r="N27" s="14"/>
      <c r="O27" s="15"/>
      <c r="P27" s="115"/>
      <c r="Q27" s="13"/>
      <c r="R27" s="14"/>
      <c r="S27" s="15"/>
      <c r="T27" s="16"/>
      <c r="U27" s="11"/>
      <c r="V27" s="14"/>
      <c r="W27" s="15"/>
      <c r="X27" s="17"/>
    </row>
    <row r="28" spans="1:24" x14ac:dyDescent="0.25">
      <c r="A28" s="111">
        <v>6</v>
      </c>
      <c r="B28" s="133" t="s">
        <v>34</v>
      </c>
      <c r="C28" s="12">
        <v>50</v>
      </c>
      <c r="D28" s="11">
        <v>20</v>
      </c>
      <c r="E28" s="11">
        <v>10</v>
      </c>
      <c r="F28" s="34">
        <v>20</v>
      </c>
      <c r="G28" s="4" t="s">
        <v>29</v>
      </c>
      <c r="H28" s="116">
        <v>4</v>
      </c>
      <c r="I28" s="13"/>
      <c r="J28" s="14"/>
      <c r="K28" s="15"/>
      <c r="L28" s="116"/>
      <c r="M28" s="49">
        <v>20</v>
      </c>
      <c r="N28" s="14">
        <v>10</v>
      </c>
      <c r="O28" s="15">
        <v>20</v>
      </c>
      <c r="P28" s="116" t="s">
        <v>12</v>
      </c>
      <c r="Q28" s="13"/>
      <c r="R28" s="14"/>
      <c r="S28" s="15"/>
      <c r="T28" s="44"/>
      <c r="U28" s="11"/>
      <c r="V28" s="14"/>
      <c r="W28" s="15"/>
      <c r="X28" s="47"/>
    </row>
    <row r="29" spans="1:24" x14ac:dyDescent="0.25">
      <c r="A29" s="111">
        <v>7</v>
      </c>
      <c r="B29" s="134" t="s">
        <v>35</v>
      </c>
      <c r="C29" s="45">
        <v>10</v>
      </c>
      <c r="D29" s="46">
        <v>10</v>
      </c>
      <c r="E29" s="46"/>
      <c r="F29" s="120"/>
      <c r="G29" s="122" t="s">
        <v>14</v>
      </c>
      <c r="H29" s="116">
        <v>3</v>
      </c>
      <c r="I29" s="13"/>
      <c r="J29" s="14"/>
      <c r="K29" s="15"/>
      <c r="L29" s="116"/>
      <c r="M29" s="13"/>
      <c r="N29" s="14"/>
      <c r="O29" s="15"/>
      <c r="P29" s="116"/>
      <c r="Q29" s="49">
        <v>10</v>
      </c>
      <c r="R29" s="14"/>
      <c r="S29" s="15"/>
      <c r="T29" s="44">
        <v>3</v>
      </c>
      <c r="U29" s="11"/>
      <c r="V29" s="14"/>
      <c r="W29" s="15"/>
      <c r="X29" s="47"/>
    </row>
    <row r="30" spans="1:24" ht="15.75" thickBot="1" x14ac:dyDescent="0.3">
      <c r="A30" s="129">
        <v>8</v>
      </c>
      <c r="B30" s="135" t="s">
        <v>36</v>
      </c>
      <c r="C30" s="18">
        <f>SUM(I30:K30,M30:O30,Q30:S30,U30:W30)</f>
        <v>70</v>
      </c>
      <c r="D30" s="22"/>
      <c r="E30" s="22"/>
      <c r="F30" s="37">
        <v>70</v>
      </c>
      <c r="G30" s="123" t="s">
        <v>14</v>
      </c>
      <c r="H30" s="117">
        <v>20</v>
      </c>
      <c r="I30" s="52"/>
      <c r="J30" s="20"/>
      <c r="K30" s="50"/>
      <c r="L30" s="117"/>
      <c r="M30" s="52"/>
      <c r="N30" s="20"/>
      <c r="O30" s="50">
        <v>10</v>
      </c>
      <c r="P30" s="117">
        <v>5</v>
      </c>
      <c r="Q30" s="52"/>
      <c r="R30" s="20"/>
      <c r="S30" s="50">
        <v>30</v>
      </c>
      <c r="T30" s="16">
        <v>5</v>
      </c>
      <c r="U30" s="51"/>
      <c r="V30" s="20"/>
      <c r="W30" s="50">
        <v>30</v>
      </c>
      <c r="X30" s="17">
        <v>10</v>
      </c>
    </row>
    <row r="31" spans="1:24" ht="15.75" thickBot="1" x14ac:dyDescent="0.3">
      <c r="A31" s="102"/>
      <c r="B31" s="130"/>
      <c r="C31" s="39">
        <f>SUM(C23:C30)</f>
        <v>265</v>
      </c>
      <c r="D31" s="39">
        <f>SUM(D23:D30)</f>
        <v>67</v>
      </c>
      <c r="E31" s="39">
        <f>SUM(E23:E30)</f>
        <v>23</v>
      </c>
      <c r="F31" s="39">
        <f>SUM(F23:F30)</f>
        <v>175</v>
      </c>
      <c r="G31" s="40"/>
      <c r="H31" s="41">
        <f>SUM(H23:H30)</f>
        <v>46</v>
      </c>
      <c r="I31" s="41">
        <f>SUM(I23:I30)</f>
        <v>25</v>
      </c>
      <c r="J31" s="43">
        <f>SUM(J23:J30)</f>
        <v>5</v>
      </c>
      <c r="K31" s="41">
        <f>SUM(K23:K30)</f>
        <v>75</v>
      </c>
      <c r="L31" s="41">
        <v>14</v>
      </c>
      <c r="M31" s="41">
        <f>SUM(M23:M30)</f>
        <v>32</v>
      </c>
      <c r="N31" s="43">
        <f>SUM(N23:N30)</f>
        <v>18</v>
      </c>
      <c r="O31" s="41">
        <f>SUM(O23:O30)</f>
        <v>40</v>
      </c>
      <c r="P31" s="41">
        <v>14</v>
      </c>
      <c r="Q31" s="27">
        <f>SUM(Q23:Q30)</f>
        <v>10</v>
      </c>
      <c r="R31" s="53"/>
      <c r="S31" s="41">
        <f>SUM(S23:S30)</f>
        <v>30</v>
      </c>
      <c r="T31" s="42">
        <f>SUM(T23:T30)</f>
        <v>8</v>
      </c>
      <c r="U31" s="41"/>
      <c r="V31" s="43"/>
      <c r="W31" s="41">
        <f>SUM(W23:W30)</f>
        <v>30</v>
      </c>
      <c r="X31" s="42">
        <f>SUM(X23:X30)</f>
        <v>10</v>
      </c>
    </row>
    <row r="32" spans="1:24" ht="15.75" thickBot="1" x14ac:dyDescent="0.3">
      <c r="A32" s="169" t="s">
        <v>69</v>
      </c>
      <c r="B32" s="170"/>
      <c r="C32" s="170"/>
      <c r="D32" s="170"/>
      <c r="E32" s="170"/>
      <c r="F32" s="170"/>
      <c r="G32" s="171"/>
      <c r="H32" s="171"/>
      <c r="I32" s="171"/>
      <c r="J32" s="171"/>
      <c r="K32" s="171"/>
      <c r="L32" s="171"/>
      <c r="M32" s="171"/>
      <c r="N32" s="171"/>
      <c r="O32" s="171"/>
      <c r="P32" s="170"/>
      <c r="Q32" s="171"/>
      <c r="R32" s="171"/>
      <c r="S32" s="171"/>
      <c r="T32" s="171"/>
      <c r="U32" s="171"/>
      <c r="V32" s="171"/>
      <c r="W32" s="171"/>
      <c r="X32" s="172"/>
    </row>
    <row r="33" spans="1:25" x14ac:dyDescent="0.25">
      <c r="A33" s="11">
        <v>1</v>
      </c>
      <c r="B33" s="161" t="s">
        <v>26</v>
      </c>
      <c r="C33" s="153">
        <v>30</v>
      </c>
      <c r="D33" s="9">
        <v>25</v>
      </c>
      <c r="E33" s="9">
        <v>5</v>
      </c>
      <c r="F33" s="7"/>
      <c r="G33" s="121" t="s">
        <v>22</v>
      </c>
      <c r="H33" s="32">
        <v>5</v>
      </c>
      <c r="I33" s="106">
        <v>25</v>
      </c>
      <c r="J33" s="94">
        <v>5</v>
      </c>
      <c r="K33" s="107"/>
      <c r="L33" s="114" t="s">
        <v>23</v>
      </c>
      <c r="M33" s="109"/>
      <c r="N33" s="95"/>
      <c r="O33" s="108"/>
      <c r="P33" s="125"/>
      <c r="Q33" s="109"/>
      <c r="R33" s="95"/>
      <c r="S33" s="108"/>
      <c r="T33" s="125"/>
      <c r="U33" s="109"/>
      <c r="V33" s="95"/>
      <c r="W33" s="108"/>
      <c r="X33" s="125"/>
    </row>
    <row r="34" spans="1:25" ht="15.75" thickBot="1" x14ac:dyDescent="0.3">
      <c r="A34" s="54">
        <v>2</v>
      </c>
      <c r="B34" s="162" t="s">
        <v>27</v>
      </c>
      <c r="C34" s="12">
        <v>20</v>
      </c>
      <c r="D34" s="11">
        <v>20</v>
      </c>
      <c r="E34" s="11"/>
      <c r="F34" s="15"/>
      <c r="G34" s="4" t="s">
        <v>14</v>
      </c>
      <c r="H34" s="17">
        <v>2</v>
      </c>
      <c r="I34" s="13"/>
      <c r="J34" s="93"/>
      <c r="K34" s="34"/>
      <c r="L34" s="115"/>
      <c r="M34" s="13">
        <v>20</v>
      </c>
      <c r="N34" s="93"/>
      <c r="O34" s="34"/>
      <c r="P34" s="115">
        <v>2</v>
      </c>
      <c r="Q34" s="124"/>
      <c r="R34" s="112"/>
      <c r="S34" s="126"/>
      <c r="T34" s="127"/>
      <c r="U34" s="124"/>
      <c r="V34" s="112"/>
      <c r="W34" s="126"/>
      <c r="X34" s="127"/>
    </row>
    <row r="35" spans="1:25" x14ac:dyDescent="0.25">
      <c r="A35" s="54">
        <v>3</v>
      </c>
      <c r="B35" s="147" t="s">
        <v>52</v>
      </c>
      <c r="C35" s="148">
        <v>30</v>
      </c>
      <c r="D35" s="54">
        <v>20</v>
      </c>
      <c r="E35" s="54"/>
      <c r="F35" s="154">
        <v>10</v>
      </c>
      <c r="G35" s="156" t="s">
        <v>11</v>
      </c>
      <c r="H35" s="149">
        <v>5</v>
      </c>
      <c r="I35" s="48"/>
      <c r="J35" s="92"/>
      <c r="K35" s="110"/>
      <c r="L35" s="99"/>
      <c r="M35" s="48"/>
      <c r="N35" s="92"/>
      <c r="O35" s="110"/>
      <c r="P35" s="115"/>
      <c r="Q35" s="48"/>
      <c r="R35" s="92"/>
      <c r="S35" s="110"/>
      <c r="T35" s="99"/>
      <c r="U35" s="48">
        <v>20</v>
      </c>
      <c r="V35" s="92"/>
      <c r="W35" s="110">
        <v>10</v>
      </c>
      <c r="X35" s="99" t="s">
        <v>64</v>
      </c>
    </row>
    <row r="36" spans="1:25" ht="25.5" x14ac:dyDescent="0.25">
      <c r="A36" s="54">
        <v>4</v>
      </c>
      <c r="B36" s="158" t="s">
        <v>53</v>
      </c>
      <c r="C36" s="148">
        <v>20</v>
      </c>
      <c r="D36" s="54"/>
      <c r="E36" s="54">
        <v>5</v>
      </c>
      <c r="F36" s="154">
        <v>15</v>
      </c>
      <c r="G36" s="156" t="s">
        <v>14</v>
      </c>
      <c r="H36" s="150">
        <v>3</v>
      </c>
      <c r="I36" s="55"/>
      <c r="J36" s="14"/>
      <c r="K36" s="111"/>
      <c r="L36" s="99"/>
      <c r="M36" s="55"/>
      <c r="N36" s="14"/>
      <c r="O36" s="111"/>
      <c r="P36" s="115"/>
      <c r="Q36" s="55"/>
      <c r="R36" s="14"/>
      <c r="S36" s="111"/>
      <c r="T36" s="99"/>
      <c r="U36" s="55"/>
      <c r="V36" s="14">
        <v>5</v>
      </c>
      <c r="W36" s="111">
        <v>15</v>
      </c>
      <c r="X36" s="99" t="s">
        <v>63</v>
      </c>
    </row>
    <row r="37" spans="1:25" x14ac:dyDescent="0.25">
      <c r="A37" s="54">
        <v>5</v>
      </c>
      <c r="B37" s="158" t="s">
        <v>54</v>
      </c>
      <c r="C37" s="148">
        <v>20</v>
      </c>
      <c r="D37" s="54"/>
      <c r="E37" s="54"/>
      <c r="F37" s="154">
        <v>20</v>
      </c>
      <c r="G37" s="156" t="s">
        <v>14</v>
      </c>
      <c r="H37" s="150">
        <v>3</v>
      </c>
      <c r="I37" s="55"/>
      <c r="J37" s="14"/>
      <c r="K37" s="111"/>
      <c r="L37" s="99"/>
      <c r="M37" s="55"/>
      <c r="N37" s="14"/>
      <c r="O37" s="111"/>
      <c r="P37" s="115"/>
      <c r="Q37" s="55"/>
      <c r="R37" s="14"/>
      <c r="S37" s="111"/>
      <c r="T37" s="99"/>
      <c r="U37" s="55"/>
      <c r="V37" s="14"/>
      <c r="W37" s="111">
        <v>20</v>
      </c>
      <c r="X37" s="99">
        <v>3</v>
      </c>
    </row>
    <row r="38" spans="1:25" x14ac:dyDescent="0.25">
      <c r="A38" s="54">
        <v>6</v>
      </c>
      <c r="B38" s="158" t="s">
        <v>55</v>
      </c>
      <c r="C38" s="148">
        <v>20</v>
      </c>
      <c r="D38" s="54"/>
      <c r="E38" s="54">
        <v>5</v>
      </c>
      <c r="F38" s="154">
        <v>15</v>
      </c>
      <c r="G38" s="156" t="s">
        <v>14</v>
      </c>
      <c r="H38" s="150">
        <v>4</v>
      </c>
      <c r="I38" s="55"/>
      <c r="J38" s="14"/>
      <c r="K38" s="111"/>
      <c r="L38" s="99"/>
      <c r="M38" s="55"/>
      <c r="N38" s="14"/>
      <c r="O38" s="111"/>
      <c r="P38" s="115"/>
      <c r="Q38" s="55"/>
      <c r="R38" s="14">
        <v>5</v>
      </c>
      <c r="S38" s="111">
        <v>15</v>
      </c>
      <c r="T38" s="99" t="s">
        <v>62</v>
      </c>
      <c r="U38" s="55"/>
      <c r="V38" s="14"/>
      <c r="W38" s="111"/>
      <c r="X38" s="99"/>
    </row>
    <row r="39" spans="1:25" x14ac:dyDescent="0.25">
      <c r="A39" s="54">
        <v>7</v>
      </c>
      <c r="B39" s="158" t="s">
        <v>56</v>
      </c>
      <c r="C39" s="148">
        <v>20</v>
      </c>
      <c r="D39" s="54">
        <v>15</v>
      </c>
      <c r="E39" s="54">
        <v>5</v>
      </c>
      <c r="F39" s="154"/>
      <c r="G39" s="156" t="s">
        <v>14</v>
      </c>
      <c r="H39" s="150">
        <v>4</v>
      </c>
      <c r="I39" s="55"/>
      <c r="J39" s="14"/>
      <c r="K39" s="111"/>
      <c r="L39" s="99"/>
      <c r="M39" s="55"/>
      <c r="N39" s="14"/>
      <c r="O39" s="111"/>
      <c r="P39" s="115"/>
      <c r="Q39" s="55">
        <v>15</v>
      </c>
      <c r="R39" s="14">
        <v>5</v>
      </c>
      <c r="S39" s="111"/>
      <c r="T39" s="99" t="s">
        <v>15</v>
      </c>
      <c r="U39" s="55"/>
      <c r="V39" s="14"/>
      <c r="W39" s="111"/>
      <c r="X39" s="99"/>
    </row>
    <row r="40" spans="1:25" ht="25.5" x14ac:dyDescent="0.25">
      <c r="A40" s="54">
        <v>8</v>
      </c>
      <c r="B40" s="158" t="s">
        <v>57</v>
      </c>
      <c r="C40" s="148">
        <v>20</v>
      </c>
      <c r="D40" s="54"/>
      <c r="E40" s="54"/>
      <c r="F40" s="154">
        <v>20</v>
      </c>
      <c r="G40" s="156" t="s">
        <v>14</v>
      </c>
      <c r="H40" s="150">
        <v>4</v>
      </c>
      <c r="I40" s="55"/>
      <c r="J40" s="14"/>
      <c r="K40" s="111"/>
      <c r="L40" s="99"/>
      <c r="M40" s="55"/>
      <c r="N40" s="14"/>
      <c r="O40" s="111"/>
      <c r="P40" s="115"/>
      <c r="Q40" s="55"/>
      <c r="R40" s="14"/>
      <c r="S40" s="111">
        <v>20</v>
      </c>
      <c r="T40" s="99">
        <v>4</v>
      </c>
      <c r="U40" s="55"/>
      <c r="V40" s="14"/>
      <c r="W40" s="111"/>
      <c r="X40" s="99"/>
    </row>
    <row r="41" spans="1:25" x14ac:dyDescent="0.25">
      <c r="A41" s="54">
        <v>9</v>
      </c>
      <c r="B41" s="158" t="s">
        <v>37</v>
      </c>
      <c r="C41" s="148">
        <v>20</v>
      </c>
      <c r="D41" s="54">
        <v>20</v>
      </c>
      <c r="E41" s="54"/>
      <c r="F41" s="154"/>
      <c r="G41" s="156" t="s">
        <v>14</v>
      </c>
      <c r="H41" s="150">
        <v>3</v>
      </c>
      <c r="I41" s="55">
        <v>20</v>
      </c>
      <c r="J41" s="93"/>
      <c r="K41" s="111"/>
      <c r="L41" s="115">
        <v>3</v>
      </c>
      <c r="M41" s="55"/>
      <c r="N41" s="93"/>
      <c r="O41" s="111"/>
      <c r="P41" s="115"/>
      <c r="Q41" s="55"/>
      <c r="R41" s="93"/>
      <c r="S41" s="111"/>
      <c r="T41" s="115"/>
      <c r="U41" s="55"/>
      <c r="V41" s="93"/>
      <c r="W41" s="111"/>
      <c r="X41" s="115"/>
    </row>
    <row r="42" spans="1:25" x14ac:dyDescent="0.25">
      <c r="A42" s="54">
        <v>10</v>
      </c>
      <c r="B42" s="158" t="s">
        <v>58</v>
      </c>
      <c r="C42" s="148">
        <v>20</v>
      </c>
      <c r="D42" s="54">
        <v>10</v>
      </c>
      <c r="E42" s="54"/>
      <c r="F42" s="154">
        <v>10</v>
      </c>
      <c r="G42" s="156" t="s">
        <v>11</v>
      </c>
      <c r="H42" s="151">
        <v>5</v>
      </c>
      <c r="I42" s="145"/>
      <c r="J42" s="146"/>
      <c r="K42" s="144"/>
      <c r="L42" s="116"/>
      <c r="M42" s="145"/>
      <c r="N42" s="146"/>
      <c r="O42" s="144"/>
      <c r="P42" s="116"/>
      <c r="Q42" s="55">
        <v>10</v>
      </c>
      <c r="R42" s="146"/>
      <c r="S42" s="144">
        <v>10</v>
      </c>
      <c r="T42" s="116" t="s">
        <v>50</v>
      </c>
      <c r="U42" s="145"/>
      <c r="V42" s="146"/>
      <c r="W42" s="144"/>
      <c r="X42" s="116"/>
    </row>
    <row r="43" spans="1:25" ht="26.25" thickBot="1" x14ac:dyDescent="0.3">
      <c r="A43" s="54">
        <v>11</v>
      </c>
      <c r="B43" s="158" t="s">
        <v>59</v>
      </c>
      <c r="C43" s="155">
        <v>20</v>
      </c>
      <c r="D43" s="56">
        <v>15</v>
      </c>
      <c r="E43" s="56">
        <v>5</v>
      </c>
      <c r="F43" s="50"/>
      <c r="G43" s="157" t="s">
        <v>14</v>
      </c>
      <c r="H43" s="152">
        <v>3</v>
      </c>
      <c r="I43" s="52"/>
      <c r="J43" s="20"/>
      <c r="K43" s="113"/>
      <c r="L43" s="117"/>
      <c r="M43" s="52"/>
      <c r="N43" s="20"/>
      <c r="O43" s="113"/>
      <c r="P43" s="117"/>
      <c r="Q43" s="49"/>
      <c r="R43" s="20"/>
      <c r="S43" s="113"/>
      <c r="T43" s="117"/>
      <c r="U43" s="52">
        <v>15</v>
      </c>
      <c r="V43" s="20">
        <v>5</v>
      </c>
      <c r="W43" s="113"/>
      <c r="X43" s="117" t="s">
        <v>60</v>
      </c>
    </row>
    <row r="44" spans="1:25" ht="15.75" thickBot="1" x14ac:dyDescent="0.3">
      <c r="A44" s="102"/>
      <c r="B44" s="159"/>
      <c r="C44" s="39">
        <f>SUM(C33:C43)</f>
        <v>240</v>
      </c>
      <c r="D44" s="39">
        <f>SUM(D33:D43)</f>
        <v>125</v>
      </c>
      <c r="E44" s="39">
        <f>SUM(E33:E43)</f>
        <v>25</v>
      </c>
      <c r="F44" s="39">
        <f>SUM(F33:F43)</f>
        <v>90</v>
      </c>
      <c r="G44" s="40"/>
      <c r="H44" s="41">
        <f>SUM(H33:H43)</f>
        <v>41</v>
      </c>
      <c r="I44" s="41">
        <f>SUM(I33:I43)</f>
        <v>45</v>
      </c>
      <c r="J44" s="43">
        <f>SUM(J33:J43)</f>
        <v>5</v>
      </c>
      <c r="K44" s="41"/>
      <c r="L44" s="41">
        <v>8</v>
      </c>
      <c r="M44" s="41">
        <f>SUM(M33:M43)</f>
        <v>20</v>
      </c>
      <c r="N44" s="43"/>
      <c r="O44" s="41"/>
      <c r="P44" s="41">
        <f>SUM(P33:P43)</f>
        <v>2</v>
      </c>
      <c r="Q44" s="27">
        <f>SUM(Q33:Q43)</f>
        <v>25</v>
      </c>
      <c r="R44" s="53">
        <f>SUM(R35:R43)</f>
        <v>10</v>
      </c>
      <c r="S44" s="41">
        <f>SUM(S35:S43)</f>
        <v>45</v>
      </c>
      <c r="T44" s="41">
        <v>13</v>
      </c>
      <c r="U44" s="41">
        <f>SUM(U35:U43)</f>
        <v>35</v>
      </c>
      <c r="V44" s="43">
        <f>SUM(V35:V43)</f>
        <v>10</v>
      </c>
      <c r="W44" s="41">
        <f>SUM(W35:W43)</f>
        <v>45</v>
      </c>
      <c r="X44" s="41">
        <v>14</v>
      </c>
    </row>
    <row r="45" spans="1:25" ht="15.75" thickBot="1" x14ac:dyDescent="0.3">
      <c r="A45" s="160"/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</row>
    <row r="46" spans="1:25" ht="15.75" customHeight="1" thickBot="1" x14ac:dyDescent="0.3">
      <c r="A46" s="103"/>
      <c r="B46" s="57" t="s">
        <v>38</v>
      </c>
      <c r="C46" s="58">
        <f>SUM(C15,C21,C31,C44)</f>
        <v>790</v>
      </c>
      <c r="D46" s="59">
        <f>SUM(D15,D21,D31,D44)</f>
        <v>287</v>
      </c>
      <c r="E46" s="59">
        <v>93</v>
      </c>
      <c r="F46" s="59">
        <f>SUM(F15,F21,F31,F44)</f>
        <v>410</v>
      </c>
      <c r="G46" s="59">
        <f>SUM(G15,G21,G31,G44)</f>
        <v>0</v>
      </c>
      <c r="H46" s="60">
        <f>SUM(H15,H21,H31,H44)</f>
        <v>122</v>
      </c>
      <c r="I46" s="59">
        <v>120</v>
      </c>
      <c r="J46" s="59">
        <v>30</v>
      </c>
      <c r="K46" s="59">
        <v>75</v>
      </c>
      <c r="L46" s="60">
        <f>SUM(L15,L21,L31,L44)</f>
        <v>30</v>
      </c>
      <c r="M46" s="59">
        <v>97</v>
      </c>
      <c r="N46" s="59">
        <v>38</v>
      </c>
      <c r="O46" s="59">
        <v>90</v>
      </c>
      <c r="P46" s="60">
        <f>SUM(P15,P21,P31,P44)</f>
        <v>30</v>
      </c>
      <c r="Q46" s="59">
        <v>70</v>
      </c>
      <c r="R46" s="59">
        <v>15</v>
      </c>
      <c r="S46" s="59">
        <v>85</v>
      </c>
      <c r="T46" s="60">
        <v>30</v>
      </c>
      <c r="U46" s="59">
        <v>70</v>
      </c>
      <c r="V46" s="59">
        <v>10</v>
      </c>
      <c r="W46" s="59">
        <v>90</v>
      </c>
      <c r="X46" s="60">
        <f>SUM(X15,X21,X31,X44)</f>
        <v>32</v>
      </c>
    </row>
    <row r="47" spans="1:25" ht="29.25" customHeight="1" thickBot="1" x14ac:dyDescent="0.3">
      <c r="A47" s="104"/>
      <c r="B47" s="61" t="s">
        <v>49</v>
      </c>
      <c r="C47" s="61"/>
      <c r="D47" s="61"/>
      <c r="E47" s="61"/>
      <c r="F47" s="61"/>
      <c r="G47" s="61"/>
      <c r="H47" s="97"/>
      <c r="I47" s="97"/>
      <c r="J47" s="97"/>
      <c r="K47" s="97"/>
      <c r="L47" s="97">
        <v>31</v>
      </c>
      <c r="M47" s="97"/>
      <c r="N47" s="97"/>
      <c r="O47" s="97"/>
      <c r="P47" s="97">
        <v>31</v>
      </c>
      <c r="Q47" s="97"/>
      <c r="R47" s="97"/>
      <c r="S47" s="97"/>
      <c r="T47" s="97">
        <v>31</v>
      </c>
      <c r="U47" s="97"/>
      <c r="V47" s="97"/>
      <c r="W47" s="97"/>
      <c r="X47" s="97">
        <v>33</v>
      </c>
      <c r="Y47" s="98">
        <f>SUM(L47:X47)</f>
        <v>126</v>
      </c>
    </row>
    <row r="48" spans="1:25" ht="35.25" customHeight="1" x14ac:dyDescent="0.25">
      <c r="A48" s="102"/>
      <c r="B48" s="62" t="s">
        <v>39</v>
      </c>
      <c r="C48" s="62"/>
      <c r="D48" s="62"/>
      <c r="E48" s="62"/>
      <c r="F48" s="62"/>
      <c r="G48" s="63"/>
      <c r="H48" s="64"/>
      <c r="I48" s="174">
        <v>225</v>
      </c>
      <c r="J48" s="174"/>
      <c r="K48" s="165"/>
      <c r="L48" s="96"/>
      <c r="M48" s="174">
        <v>225</v>
      </c>
      <c r="N48" s="174"/>
      <c r="O48" s="165"/>
      <c r="P48" s="65"/>
      <c r="Q48" s="174">
        <v>170</v>
      </c>
      <c r="R48" s="174"/>
      <c r="S48" s="165"/>
      <c r="T48" s="65"/>
      <c r="U48" s="174">
        <v>170</v>
      </c>
      <c r="V48" s="174"/>
      <c r="W48" s="165"/>
      <c r="X48" s="65"/>
    </row>
    <row r="49" spans="1:25" ht="15.75" customHeight="1" x14ac:dyDescent="0.25">
      <c r="A49" s="102"/>
      <c r="B49" s="62" t="s">
        <v>40</v>
      </c>
      <c r="C49" s="67"/>
      <c r="D49" s="62"/>
      <c r="E49" s="62"/>
      <c r="F49" s="62"/>
      <c r="G49" s="63"/>
      <c r="H49" s="66"/>
      <c r="I49" s="174">
        <v>450</v>
      </c>
      <c r="J49" s="174"/>
      <c r="K49" s="174"/>
      <c r="L49" s="174"/>
      <c r="M49" s="174"/>
      <c r="N49" s="174"/>
      <c r="O49" s="165"/>
      <c r="P49" s="65"/>
      <c r="Q49" s="174">
        <v>340</v>
      </c>
      <c r="R49" s="174"/>
      <c r="S49" s="174"/>
      <c r="T49" s="174"/>
      <c r="U49" s="174"/>
      <c r="V49" s="174"/>
      <c r="W49" s="165"/>
      <c r="X49" s="65"/>
    </row>
    <row r="50" spans="1:25" ht="15.75" customHeight="1" x14ac:dyDescent="0.25">
      <c r="A50" s="102"/>
      <c r="B50" s="62" t="s">
        <v>41</v>
      </c>
      <c r="C50" s="62"/>
      <c r="D50" s="62"/>
      <c r="E50" s="62"/>
      <c r="F50" s="62"/>
      <c r="G50" s="63"/>
      <c r="H50" s="66"/>
      <c r="I50" s="165">
        <v>1</v>
      </c>
      <c r="J50" s="165"/>
      <c r="K50" s="166"/>
      <c r="L50" s="65"/>
      <c r="M50" s="166">
        <v>3</v>
      </c>
      <c r="N50" s="166"/>
      <c r="O50" s="166"/>
      <c r="P50" s="65"/>
      <c r="Q50" s="166">
        <v>1</v>
      </c>
      <c r="R50" s="166"/>
      <c r="S50" s="166"/>
      <c r="T50" s="65"/>
      <c r="U50" s="166">
        <v>2</v>
      </c>
      <c r="V50" s="166"/>
      <c r="W50" s="166"/>
      <c r="X50" s="65"/>
    </row>
    <row r="51" spans="1:25" ht="15.75" customHeight="1" thickBot="1" x14ac:dyDescent="0.3">
      <c r="A51" s="102"/>
      <c r="B51" s="62" t="s">
        <v>42</v>
      </c>
      <c r="C51" s="67">
        <v>790</v>
      </c>
      <c r="D51" s="62"/>
      <c r="E51" s="62"/>
      <c r="F51" s="62"/>
      <c r="G51" s="63"/>
      <c r="H51" s="68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8"/>
    </row>
    <row r="52" spans="1:25" ht="15.75" customHeight="1" thickBot="1" x14ac:dyDescent="0.3">
      <c r="A52" s="104"/>
      <c r="B52" s="61"/>
      <c r="C52" s="61"/>
      <c r="D52" s="61"/>
      <c r="E52" s="61"/>
      <c r="F52" s="61"/>
      <c r="G52" s="61"/>
      <c r="H52" s="69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1"/>
    </row>
    <row r="53" spans="1:25" ht="15.75" customHeight="1" x14ac:dyDescent="0.25">
      <c r="A53" s="104"/>
      <c r="B53" s="72" t="s">
        <v>43</v>
      </c>
      <c r="C53" s="73">
        <v>2</v>
      </c>
      <c r="D53" s="73">
        <v>0</v>
      </c>
      <c r="E53" s="73"/>
      <c r="F53" s="73">
        <v>2</v>
      </c>
      <c r="G53" s="74" t="s">
        <v>25</v>
      </c>
      <c r="H53" s="75">
        <v>0</v>
      </c>
      <c r="I53" s="76"/>
      <c r="J53" s="76"/>
      <c r="K53" s="73">
        <v>2</v>
      </c>
      <c r="L53" s="77"/>
      <c r="M53" s="73"/>
      <c r="N53" s="73"/>
      <c r="O53" s="73"/>
      <c r="P53" s="77"/>
      <c r="Q53" s="73"/>
      <c r="R53" s="73"/>
      <c r="S53" s="73"/>
      <c r="T53" s="77"/>
      <c r="U53" s="73"/>
      <c r="V53" s="73"/>
      <c r="W53" s="73"/>
      <c r="X53" s="77"/>
      <c r="Y53" s="78"/>
    </row>
    <row r="54" spans="1:25" ht="15.75" thickBot="1" x14ac:dyDescent="0.3">
      <c r="B54" s="79" t="s">
        <v>44</v>
      </c>
      <c r="C54" s="80" t="s">
        <v>45</v>
      </c>
      <c r="D54" s="80">
        <v>0</v>
      </c>
      <c r="E54" s="80"/>
      <c r="F54" s="81" t="s">
        <v>45</v>
      </c>
      <c r="G54" s="82" t="s">
        <v>25</v>
      </c>
      <c r="H54" s="83">
        <v>12</v>
      </c>
      <c r="I54" s="84"/>
      <c r="J54" s="84"/>
      <c r="K54" s="80" t="s">
        <v>46</v>
      </c>
      <c r="L54" s="85">
        <v>3</v>
      </c>
      <c r="M54" s="80"/>
      <c r="N54" s="80"/>
      <c r="O54" s="80" t="s">
        <v>46</v>
      </c>
      <c r="P54" s="85">
        <v>3</v>
      </c>
      <c r="Q54" s="80"/>
      <c r="R54" s="80"/>
      <c r="S54" s="80" t="s">
        <v>46</v>
      </c>
      <c r="T54" s="85">
        <v>3</v>
      </c>
      <c r="U54" s="80"/>
      <c r="V54" s="80"/>
      <c r="W54" s="80" t="s">
        <v>46</v>
      </c>
      <c r="X54" s="86">
        <v>3</v>
      </c>
      <c r="Y54" s="78"/>
    </row>
    <row r="55" spans="1:25" ht="15.75" thickBot="1" x14ac:dyDescent="0.3">
      <c r="B55" s="175" t="s">
        <v>47</v>
      </c>
      <c r="C55" s="176"/>
      <c r="D55" s="177" t="s">
        <v>61</v>
      </c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9"/>
    </row>
    <row r="56" spans="1:25" ht="15.75" x14ac:dyDescent="0.25"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87"/>
      <c r="R56" s="87"/>
    </row>
    <row r="57" spans="1:25" x14ac:dyDescent="0.25">
      <c r="B57" s="164"/>
      <c r="C57" s="164"/>
      <c r="D57" s="164"/>
      <c r="E57" s="164"/>
      <c r="F57" s="164"/>
      <c r="G57" s="164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</row>
  </sheetData>
  <mergeCells count="39">
    <mergeCell ref="B6:X6"/>
    <mergeCell ref="I48:K48"/>
    <mergeCell ref="M48:O48"/>
    <mergeCell ref="Q48:S48"/>
    <mergeCell ref="U48:W48"/>
    <mergeCell ref="H7:H9"/>
    <mergeCell ref="I7:P7"/>
    <mergeCell ref="Q7:X7"/>
    <mergeCell ref="I8:L8"/>
    <mergeCell ref="M8:P8"/>
    <mergeCell ref="Q8:T8"/>
    <mergeCell ref="U8:X8"/>
    <mergeCell ref="A10:X10"/>
    <mergeCell ref="A16:X16"/>
    <mergeCell ref="A7:A9"/>
    <mergeCell ref="B7:B9"/>
    <mergeCell ref="B1:X1"/>
    <mergeCell ref="B2:X2"/>
    <mergeCell ref="B3:X3"/>
    <mergeCell ref="B4:X4"/>
    <mergeCell ref="B5:X5"/>
    <mergeCell ref="C7:C9"/>
    <mergeCell ref="D7:D9"/>
    <mergeCell ref="F7:F9"/>
    <mergeCell ref="G7:G9"/>
    <mergeCell ref="A22:X22"/>
    <mergeCell ref="A32:X32"/>
    <mergeCell ref="B45:X45"/>
    <mergeCell ref="I49:O49"/>
    <mergeCell ref="Q49:W49"/>
    <mergeCell ref="B55:C55"/>
    <mergeCell ref="D55:Y55"/>
    <mergeCell ref="U50:W50"/>
    <mergeCell ref="B56:P56"/>
    <mergeCell ref="B57:G57"/>
    <mergeCell ref="I50:K50"/>
    <mergeCell ref="M50:O50"/>
    <mergeCell ref="Q50:S50"/>
    <mergeCell ref="I51:X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ADM II zarz kadrami stacj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2021-03-12T10:13:03Z</dcterms:modified>
</cp:coreProperties>
</file>