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 ŁAJDYCH\Desktop\RAPORT SAMOOCENY WSPIA\"/>
    </mc:Choice>
  </mc:AlternateContent>
  <bookViews>
    <workbookView xWindow="0" yWindow="0" windowWidth="20490" windowHeight="7755" activeTab="1"/>
  </bookViews>
  <sheets>
    <sheet name="2021_2022 Nst" sheetId="38" r:id="rId1"/>
    <sheet name="2021_2022 St" sheetId="37" r:id="rId2"/>
    <sheet name="Arkusz3" sheetId="41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38" l="1"/>
  <c r="I21" i="37" l="1"/>
  <c r="D71" i="37" l="1"/>
  <c r="D72" i="37"/>
  <c r="D73" i="37"/>
  <c r="D74" i="37"/>
  <c r="E71" i="37"/>
  <c r="E72" i="37"/>
  <c r="E73" i="37"/>
  <c r="E74" i="37"/>
  <c r="D71" i="38"/>
  <c r="D72" i="38"/>
  <c r="D73" i="38"/>
  <c r="D74" i="38"/>
  <c r="E71" i="38"/>
  <c r="E72" i="38"/>
  <c r="E73" i="38"/>
  <c r="E74" i="38"/>
  <c r="H24" i="38"/>
  <c r="H25" i="38"/>
  <c r="H26" i="38"/>
  <c r="H27" i="38"/>
  <c r="H13" i="38"/>
  <c r="H14" i="38"/>
  <c r="H15" i="38"/>
  <c r="H16" i="38"/>
  <c r="H17" i="38"/>
  <c r="H18" i="38"/>
  <c r="H19" i="38"/>
  <c r="H20" i="38"/>
  <c r="H78" i="37"/>
  <c r="H79" i="37"/>
  <c r="H80" i="37"/>
  <c r="H81" i="37"/>
  <c r="H82" i="37"/>
  <c r="H71" i="37"/>
  <c r="H72" i="37"/>
  <c r="H73" i="37"/>
  <c r="H74" i="37"/>
  <c r="H47" i="37"/>
  <c r="H48" i="37"/>
  <c r="H49" i="37"/>
  <c r="H51" i="37"/>
  <c r="H52" i="37"/>
  <c r="H53" i="37"/>
  <c r="H54" i="37"/>
  <c r="H55" i="37"/>
  <c r="H56" i="37"/>
  <c r="H57" i="37"/>
  <c r="H58" i="37"/>
  <c r="H59" i="37"/>
  <c r="H60" i="37"/>
  <c r="H61" i="37"/>
  <c r="H62" i="37"/>
  <c r="H63" i="37"/>
  <c r="H64" i="37"/>
  <c r="H65" i="37"/>
  <c r="H66" i="37"/>
  <c r="H67" i="37"/>
  <c r="H31" i="37"/>
  <c r="H32" i="37"/>
  <c r="H33" i="37"/>
  <c r="H34" i="37"/>
  <c r="H35" i="37"/>
  <c r="H36" i="37"/>
  <c r="H37" i="37"/>
  <c r="H38" i="37"/>
  <c r="H39" i="37"/>
  <c r="H40" i="37"/>
  <c r="H41" i="37"/>
  <c r="H42" i="37"/>
  <c r="H43" i="37"/>
  <c r="H24" i="37"/>
  <c r="H25" i="37"/>
  <c r="H26" i="37"/>
  <c r="H27" i="37"/>
  <c r="H13" i="37"/>
  <c r="H14" i="37"/>
  <c r="H15" i="37"/>
  <c r="H16" i="37"/>
  <c r="H17" i="37"/>
  <c r="H18" i="37"/>
  <c r="H19" i="37"/>
  <c r="H20" i="37"/>
  <c r="D79" i="37" l="1"/>
  <c r="H30" i="37"/>
  <c r="D17" i="38" l="1"/>
  <c r="E17" i="38"/>
  <c r="F17" i="38"/>
  <c r="C17" i="38" l="1"/>
  <c r="AM85" i="38"/>
  <c r="AL85" i="38"/>
  <c r="AK85" i="38"/>
  <c r="AJ85" i="38"/>
  <c r="AI85" i="38"/>
  <c r="AH85" i="38"/>
  <c r="AG85" i="38"/>
  <c r="AF85" i="38"/>
  <c r="AE85" i="38"/>
  <c r="AD85" i="38"/>
  <c r="AC85" i="38"/>
  <c r="AB85" i="38"/>
  <c r="AA85" i="38"/>
  <c r="Z85" i="38"/>
  <c r="Y85" i="38"/>
  <c r="X85" i="38"/>
  <c r="W85" i="38"/>
  <c r="V85" i="38"/>
  <c r="U85" i="38"/>
  <c r="T85" i="38"/>
  <c r="S85" i="38"/>
  <c r="R85" i="38"/>
  <c r="Q85" i="38"/>
  <c r="P85" i="38"/>
  <c r="O85" i="38"/>
  <c r="N85" i="38"/>
  <c r="M85" i="38"/>
  <c r="L85" i="38"/>
  <c r="K85" i="38"/>
  <c r="J85" i="38"/>
  <c r="AM83" i="38"/>
  <c r="AL83" i="38"/>
  <c r="AK83" i="38"/>
  <c r="AJ83" i="38"/>
  <c r="AI83" i="38"/>
  <c r="AH83" i="38"/>
  <c r="AG83" i="38"/>
  <c r="AF83" i="38"/>
  <c r="AE83" i="38"/>
  <c r="AD83" i="38"/>
  <c r="AC83" i="38"/>
  <c r="AB83" i="38"/>
  <c r="AA83" i="38"/>
  <c r="Z83" i="38"/>
  <c r="Y83" i="38"/>
  <c r="X83" i="38"/>
  <c r="W83" i="38"/>
  <c r="V83" i="38"/>
  <c r="U83" i="38"/>
  <c r="T83" i="38"/>
  <c r="S83" i="38"/>
  <c r="R83" i="38"/>
  <c r="Q83" i="38"/>
  <c r="P83" i="38"/>
  <c r="O83" i="38"/>
  <c r="N83" i="38"/>
  <c r="M83" i="38"/>
  <c r="L83" i="38"/>
  <c r="K83" i="38"/>
  <c r="J83" i="38"/>
  <c r="G83" i="38"/>
  <c r="H82" i="38"/>
  <c r="D82" i="38"/>
  <c r="H81" i="38"/>
  <c r="D81" i="38"/>
  <c r="H80" i="38"/>
  <c r="F80" i="38"/>
  <c r="E80" i="38"/>
  <c r="D80" i="38"/>
  <c r="H79" i="38"/>
  <c r="F79" i="38"/>
  <c r="E79" i="38"/>
  <c r="D79" i="38"/>
  <c r="H78" i="38"/>
  <c r="F78" i="38"/>
  <c r="E78" i="38"/>
  <c r="D78" i="38"/>
  <c r="H77" i="38"/>
  <c r="F77" i="38"/>
  <c r="E77" i="38"/>
  <c r="D77" i="38"/>
  <c r="AM75" i="38"/>
  <c r="AL75" i="38"/>
  <c r="AK75" i="38"/>
  <c r="AJ75" i="38"/>
  <c r="AI75" i="38"/>
  <c r="AH75" i="38"/>
  <c r="AG75" i="38"/>
  <c r="AF75" i="38"/>
  <c r="AE75" i="38"/>
  <c r="AD75" i="38"/>
  <c r="AC75" i="38"/>
  <c r="AB75" i="38"/>
  <c r="AA75" i="38"/>
  <c r="Z75" i="38"/>
  <c r="Y75" i="38"/>
  <c r="X75" i="38"/>
  <c r="W75" i="38"/>
  <c r="V75" i="38"/>
  <c r="U75" i="38"/>
  <c r="T75" i="38"/>
  <c r="S75" i="38"/>
  <c r="R75" i="38"/>
  <c r="Q75" i="38"/>
  <c r="P75" i="38"/>
  <c r="O75" i="38"/>
  <c r="N75" i="38"/>
  <c r="M75" i="38"/>
  <c r="L75" i="38"/>
  <c r="K75" i="38"/>
  <c r="J75" i="38"/>
  <c r="G75" i="38"/>
  <c r="H74" i="38"/>
  <c r="F74" i="38"/>
  <c r="H73" i="38"/>
  <c r="F73" i="38"/>
  <c r="H72" i="38"/>
  <c r="F72" i="38"/>
  <c r="H71" i="38"/>
  <c r="F71" i="38"/>
  <c r="H70" i="38"/>
  <c r="F70" i="38"/>
  <c r="E70" i="38"/>
  <c r="D70" i="38"/>
  <c r="AM68" i="38"/>
  <c r="AL68" i="38"/>
  <c r="AK68" i="38"/>
  <c r="AJ68" i="38"/>
  <c r="AI68" i="38"/>
  <c r="AH68" i="38"/>
  <c r="AG68" i="38"/>
  <c r="AF68" i="38"/>
  <c r="AE68" i="38"/>
  <c r="AD68" i="38"/>
  <c r="AC68" i="38"/>
  <c r="AB68" i="38"/>
  <c r="AA68" i="38"/>
  <c r="Z68" i="38"/>
  <c r="Y68" i="38"/>
  <c r="X68" i="38"/>
  <c r="W68" i="38"/>
  <c r="V68" i="38"/>
  <c r="U68" i="38"/>
  <c r="T68" i="38"/>
  <c r="S68" i="38"/>
  <c r="R68" i="38"/>
  <c r="Q68" i="38"/>
  <c r="P68" i="38"/>
  <c r="O68" i="38"/>
  <c r="N68" i="38"/>
  <c r="M68" i="38"/>
  <c r="L68" i="38"/>
  <c r="K68" i="38"/>
  <c r="J68" i="38"/>
  <c r="G68" i="38"/>
  <c r="H67" i="38"/>
  <c r="F67" i="38"/>
  <c r="H66" i="38"/>
  <c r="F66" i="38"/>
  <c r="E66" i="38"/>
  <c r="D66" i="38"/>
  <c r="H65" i="38"/>
  <c r="F65" i="38"/>
  <c r="E65" i="38"/>
  <c r="D65" i="38"/>
  <c r="H64" i="38"/>
  <c r="F64" i="38"/>
  <c r="E64" i="38"/>
  <c r="D64" i="38"/>
  <c r="H63" i="38"/>
  <c r="F63" i="38"/>
  <c r="E63" i="38"/>
  <c r="D63" i="38"/>
  <c r="H62" i="38"/>
  <c r="F62" i="38"/>
  <c r="E62" i="38"/>
  <c r="D62" i="38"/>
  <c r="H61" i="38"/>
  <c r="F61" i="38"/>
  <c r="E61" i="38"/>
  <c r="D61" i="38"/>
  <c r="H60" i="38"/>
  <c r="F60" i="38"/>
  <c r="E60" i="38"/>
  <c r="D60" i="38"/>
  <c r="H59" i="38"/>
  <c r="F59" i="38"/>
  <c r="E59" i="38"/>
  <c r="D59" i="38"/>
  <c r="H58" i="38"/>
  <c r="F58" i="38"/>
  <c r="E58" i="38"/>
  <c r="D58" i="38"/>
  <c r="H57" i="38"/>
  <c r="F57" i="38"/>
  <c r="E57" i="38"/>
  <c r="D57" i="38"/>
  <c r="H56" i="38"/>
  <c r="F56" i="38"/>
  <c r="E56" i="38"/>
  <c r="D56" i="38"/>
  <c r="H55" i="38"/>
  <c r="F55" i="38"/>
  <c r="E55" i="38"/>
  <c r="D55" i="38"/>
  <c r="H54" i="38"/>
  <c r="F54" i="38"/>
  <c r="E54" i="38"/>
  <c r="D54" i="38"/>
  <c r="H53" i="38"/>
  <c r="F53" i="38"/>
  <c r="E53" i="38"/>
  <c r="D53" i="38"/>
  <c r="H52" i="38"/>
  <c r="F52" i="38"/>
  <c r="E52" i="38"/>
  <c r="D52" i="38"/>
  <c r="H51" i="38"/>
  <c r="F51" i="38"/>
  <c r="E51" i="38"/>
  <c r="D51" i="38"/>
  <c r="H50" i="38"/>
  <c r="F50" i="38"/>
  <c r="E50" i="38"/>
  <c r="D50" i="38"/>
  <c r="H49" i="38"/>
  <c r="F49" i="38"/>
  <c r="E49" i="38"/>
  <c r="D49" i="38"/>
  <c r="H48" i="38"/>
  <c r="F48" i="38"/>
  <c r="E48" i="38"/>
  <c r="D48" i="38"/>
  <c r="H47" i="38"/>
  <c r="F47" i="38"/>
  <c r="E47" i="38"/>
  <c r="D47" i="38"/>
  <c r="H46" i="38"/>
  <c r="F46" i="38"/>
  <c r="E46" i="38"/>
  <c r="D46" i="38"/>
  <c r="AM44" i="38"/>
  <c r="AL44" i="38"/>
  <c r="AK44" i="38"/>
  <c r="AJ44" i="38"/>
  <c r="AI44" i="38"/>
  <c r="AH44" i="38"/>
  <c r="AG44" i="38"/>
  <c r="AF44" i="38"/>
  <c r="AE44" i="38"/>
  <c r="AD44" i="38"/>
  <c r="AC44" i="38"/>
  <c r="AB44" i="38"/>
  <c r="AA44" i="38"/>
  <c r="Z44" i="38"/>
  <c r="Y44" i="38"/>
  <c r="X44" i="38"/>
  <c r="W44" i="38"/>
  <c r="V44" i="38"/>
  <c r="U44" i="38"/>
  <c r="T44" i="38"/>
  <c r="S44" i="38"/>
  <c r="R44" i="38"/>
  <c r="Q44" i="38"/>
  <c r="P44" i="38"/>
  <c r="O44" i="38"/>
  <c r="N44" i="38"/>
  <c r="M44" i="38"/>
  <c r="L44" i="38"/>
  <c r="K44" i="38"/>
  <c r="J44" i="38"/>
  <c r="G44" i="38"/>
  <c r="H43" i="38"/>
  <c r="F43" i="38"/>
  <c r="E43" i="38"/>
  <c r="D43" i="38"/>
  <c r="H42" i="38"/>
  <c r="F42" i="38"/>
  <c r="E42" i="38"/>
  <c r="D42" i="38"/>
  <c r="H41" i="38"/>
  <c r="F41" i="38"/>
  <c r="E41" i="38"/>
  <c r="H40" i="38"/>
  <c r="F40" i="38"/>
  <c r="D40" i="38"/>
  <c r="H39" i="38"/>
  <c r="F39" i="38"/>
  <c r="D39" i="38"/>
  <c r="H38" i="38"/>
  <c r="F38" i="38"/>
  <c r="E38" i="38"/>
  <c r="H37" i="38"/>
  <c r="F37" i="38"/>
  <c r="E37" i="38"/>
  <c r="D37" i="38"/>
  <c r="H36" i="38"/>
  <c r="F36" i="38"/>
  <c r="E36" i="38"/>
  <c r="D36" i="38"/>
  <c r="H35" i="38"/>
  <c r="F35" i="38"/>
  <c r="E35" i="38"/>
  <c r="H34" i="38"/>
  <c r="F34" i="38"/>
  <c r="H33" i="38"/>
  <c r="F33" i="38"/>
  <c r="H32" i="38"/>
  <c r="F32" i="38"/>
  <c r="H31" i="38"/>
  <c r="F31" i="38"/>
  <c r="H30" i="38"/>
  <c r="F30" i="38"/>
  <c r="AM28" i="38"/>
  <c r="AL28" i="38"/>
  <c r="AK28" i="38"/>
  <c r="AJ28" i="38"/>
  <c r="AI28" i="38"/>
  <c r="AH28" i="38"/>
  <c r="AG28" i="38"/>
  <c r="AF28" i="38"/>
  <c r="AE28" i="38"/>
  <c r="AD28" i="38"/>
  <c r="AC28" i="38"/>
  <c r="AB28" i="38"/>
  <c r="AA28" i="38"/>
  <c r="Z28" i="38"/>
  <c r="Y28" i="38"/>
  <c r="X28" i="38"/>
  <c r="W28" i="38"/>
  <c r="V28" i="38"/>
  <c r="U28" i="38"/>
  <c r="T28" i="38"/>
  <c r="S28" i="38"/>
  <c r="R28" i="38"/>
  <c r="Q28" i="38"/>
  <c r="P28" i="38"/>
  <c r="O28" i="38"/>
  <c r="N28" i="38"/>
  <c r="M28" i="38"/>
  <c r="L28" i="38"/>
  <c r="K28" i="38"/>
  <c r="J28" i="38"/>
  <c r="G28" i="38"/>
  <c r="F27" i="38"/>
  <c r="E27" i="38"/>
  <c r="D27" i="38"/>
  <c r="F26" i="38"/>
  <c r="E26" i="38"/>
  <c r="D26" i="38"/>
  <c r="F25" i="38"/>
  <c r="E25" i="38"/>
  <c r="D25" i="38"/>
  <c r="F24" i="38"/>
  <c r="E24" i="38"/>
  <c r="D24" i="38"/>
  <c r="H23" i="38"/>
  <c r="F23" i="38"/>
  <c r="E23" i="38"/>
  <c r="D23" i="38"/>
  <c r="AM21" i="38"/>
  <c r="AL21" i="38"/>
  <c r="AK21" i="38"/>
  <c r="AJ21" i="38"/>
  <c r="AI21" i="38"/>
  <c r="AH21" i="38"/>
  <c r="AG21" i="38"/>
  <c r="AF21" i="38"/>
  <c r="AE21" i="38"/>
  <c r="AD21" i="38"/>
  <c r="AC21" i="38"/>
  <c r="AB21" i="38"/>
  <c r="AA21" i="38"/>
  <c r="Z21" i="38"/>
  <c r="Y21" i="38"/>
  <c r="X21" i="38"/>
  <c r="W21" i="38"/>
  <c r="V21" i="38"/>
  <c r="U21" i="38"/>
  <c r="T21" i="38"/>
  <c r="S21" i="38"/>
  <c r="R21" i="38"/>
  <c r="Q21" i="38"/>
  <c r="P21" i="38"/>
  <c r="O21" i="38"/>
  <c r="N21" i="38"/>
  <c r="M21" i="38"/>
  <c r="L21" i="38"/>
  <c r="K21" i="38"/>
  <c r="J21" i="38"/>
  <c r="G21" i="38"/>
  <c r="F20" i="38"/>
  <c r="E20" i="38"/>
  <c r="D20" i="38"/>
  <c r="F19" i="38"/>
  <c r="E19" i="38"/>
  <c r="D19" i="38"/>
  <c r="F18" i="38"/>
  <c r="E18" i="38"/>
  <c r="D18" i="38"/>
  <c r="F16" i="38"/>
  <c r="E16" i="38"/>
  <c r="D16" i="38"/>
  <c r="F15" i="38"/>
  <c r="E15" i="38"/>
  <c r="D15" i="38"/>
  <c r="F14" i="38"/>
  <c r="E14" i="38"/>
  <c r="D14" i="38"/>
  <c r="F13" i="38"/>
  <c r="E13" i="38"/>
  <c r="D13" i="38"/>
  <c r="H12" i="38"/>
  <c r="F12" i="38"/>
  <c r="E12" i="38"/>
  <c r="D12" i="38"/>
  <c r="AM85" i="37"/>
  <c r="AL85" i="37"/>
  <c r="AK85" i="37"/>
  <c r="AJ85" i="37"/>
  <c r="AI85" i="37"/>
  <c r="AH85" i="37"/>
  <c r="AG85" i="37"/>
  <c r="AF85" i="37"/>
  <c r="AE85" i="37"/>
  <c r="AD85" i="37"/>
  <c r="AC85" i="37"/>
  <c r="AB85" i="37"/>
  <c r="AA85" i="37"/>
  <c r="Z85" i="37"/>
  <c r="Y85" i="37"/>
  <c r="X85" i="37"/>
  <c r="W85" i="37"/>
  <c r="V85" i="37"/>
  <c r="U85" i="37"/>
  <c r="T85" i="37"/>
  <c r="S85" i="37"/>
  <c r="R85" i="37"/>
  <c r="Q85" i="37"/>
  <c r="P85" i="37"/>
  <c r="O85" i="37"/>
  <c r="N85" i="37"/>
  <c r="M85" i="37"/>
  <c r="L85" i="37"/>
  <c r="K85" i="37"/>
  <c r="J85" i="37"/>
  <c r="AM83" i="37"/>
  <c r="AL83" i="37"/>
  <c r="AK83" i="37"/>
  <c r="AJ83" i="37"/>
  <c r="AI83" i="37"/>
  <c r="AH83" i="37"/>
  <c r="AG83" i="37"/>
  <c r="AF83" i="37"/>
  <c r="AE83" i="37"/>
  <c r="AD83" i="37"/>
  <c r="AC83" i="37"/>
  <c r="AB83" i="37"/>
  <c r="AA83" i="37"/>
  <c r="Z83" i="37"/>
  <c r="Y83" i="37"/>
  <c r="X83" i="37"/>
  <c r="W83" i="37"/>
  <c r="V83" i="37"/>
  <c r="U83" i="37"/>
  <c r="T83" i="37"/>
  <c r="S83" i="37"/>
  <c r="R83" i="37"/>
  <c r="Q83" i="37"/>
  <c r="P83" i="37"/>
  <c r="O83" i="37"/>
  <c r="N83" i="37"/>
  <c r="M83" i="37"/>
  <c r="L83" i="37"/>
  <c r="K83" i="37"/>
  <c r="J83" i="37"/>
  <c r="G83" i="37"/>
  <c r="D82" i="37"/>
  <c r="D81" i="37"/>
  <c r="F80" i="37"/>
  <c r="E80" i="37"/>
  <c r="D80" i="37"/>
  <c r="F79" i="37"/>
  <c r="E79" i="37"/>
  <c r="F78" i="37"/>
  <c r="E78" i="37"/>
  <c r="D78" i="37"/>
  <c r="H77" i="37"/>
  <c r="F77" i="37"/>
  <c r="E77" i="37"/>
  <c r="D77" i="37"/>
  <c r="AM75" i="37"/>
  <c r="AL75" i="37"/>
  <c r="AK75" i="37"/>
  <c r="AJ75" i="37"/>
  <c r="AI75" i="37"/>
  <c r="AH75" i="37"/>
  <c r="AG75" i="37"/>
  <c r="AF75" i="37"/>
  <c r="AE75" i="37"/>
  <c r="AD75" i="37"/>
  <c r="AC75" i="37"/>
  <c r="AB75" i="37"/>
  <c r="AA75" i="37"/>
  <c r="Z75" i="37"/>
  <c r="Y75" i="37"/>
  <c r="X75" i="37"/>
  <c r="W75" i="37"/>
  <c r="V75" i="37"/>
  <c r="U75" i="37"/>
  <c r="T75" i="37"/>
  <c r="S75" i="37"/>
  <c r="R75" i="37"/>
  <c r="Q75" i="37"/>
  <c r="P75" i="37"/>
  <c r="O75" i="37"/>
  <c r="N75" i="37"/>
  <c r="M75" i="37"/>
  <c r="L75" i="37"/>
  <c r="K75" i="37"/>
  <c r="J75" i="37"/>
  <c r="G75" i="37"/>
  <c r="F74" i="37"/>
  <c r="C74" i="37" s="1"/>
  <c r="F73" i="37"/>
  <c r="C73" i="37" s="1"/>
  <c r="F72" i="37"/>
  <c r="C72" i="37" s="1"/>
  <c r="F71" i="37"/>
  <c r="C71" i="37" s="1"/>
  <c r="H70" i="37"/>
  <c r="F70" i="37"/>
  <c r="E70" i="37"/>
  <c r="D70" i="37"/>
  <c r="AM68" i="37"/>
  <c r="AL68" i="37"/>
  <c r="AK68" i="37"/>
  <c r="AJ68" i="37"/>
  <c r="AI68" i="37"/>
  <c r="AH68" i="37"/>
  <c r="AG68" i="37"/>
  <c r="AF68" i="37"/>
  <c r="AE68" i="37"/>
  <c r="AD68" i="37"/>
  <c r="AC68" i="37"/>
  <c r="AB68" i="37"/>
  <c r="AA68" i="37"/>
  <c r="Z68" i="37"/>
  <c r="Y68" i="37"/>
  <c r="X68" i="37"/>
  <c r="W68" i="37"/>
  <c r="V68" i="37"/>
  <c r="U68" i="37"/>
  <c r="T68" i="37"/>
  <c r="S68" i="37"/>
  <c r="R68" i="37"/>
  <c r="Q68" i="37"/>
  <c r="P68" i="37"/>
  <c r="O68" i="37"/>
  <c r="N68" i="37"/>
  <c r="M68" i="37"/>
  <c r="L68" i="37"/>
  <c r="K68" i="37"/>
  <c r="J68" i="37"/>
  <c r="G68" i="37"/>
  <c r="F67" i="37"/>
  <c r="F66" i="37"/>
  <c r="E66" i="37"/>
  <c r="D66" i="37"/>
  <c r="F65" i="37"/>
  <c r="E65" i="37"/>
  <c r="D65" i="37"/>
  <c r="F64" i="37"/>
  <c r="E64" i="37"/>
  <c r="D64" i="37"/>
  <c r="F63" i="37"/>
  <c r="E63" i="37"/>
  <c r="D63" i="37"/>
  <c r="F62" i="37"/>
  <c r="E62" i="37"/>
  <c r="D62" i="37"/>
  <c r="F61" i="37"/>
  <c r="E61" i="37"/>
  <c r="D61" i="37"/>
  <c r="F60" i="37"/>
  <c r="E60" i="37"/>
  <c r="D60" i="37"/>
  <c r="F59" i="37"/>
  <c r="E59" i="37"/>
  <c r="D59" i="37"/>
  <c r="F58" i="37"/>
  <c r="E58" i="37"/>
  <c r="D58" i="37"/>
  <c r="F57" i="37"/>
  <c r="E57" i="37"/>
  <c r="D57" i="37"/>
  <c r="F56" i="37"/>
  <c r="E56" i="37"/>
  <c r="D56" i="37"/>
  <c r="F55" i="37"/>
  <c r="E55" i="37"/>
  <c r="D55" i="37"/>
  <c r="F54" i="37"/>
  <c r="E54" i="37"/>
  <c r="D54" i="37"/>
  <c r="F53" i="37"/>
  <c r="E53" i="37"/>
  <c r="D53" i="37"/>
  <c r="F52" i="37"/>
  <c r="E52" i="37"/>
  <c r="D52" i="37"/>
  <c r="F51" i="37"/>
  <c r="E51" i="37"/>
  <c r="D51" i="37"/>
  <c r="F50" i="37"/>
  <c r="E50" i="37"/>
  <c r="D50" i="37"/>
  <c r="F49" i="37"/>
  <c r="E49" i="37"/>
  <c r="D49" i="37"/>
  <c r="F48" i="37"/>
  <c r="E48" i="37"/>
  <c r="D48" i="37"/>
  <c r="F47" i="37"/>
  <c r="E47" i="37"/>
  <c r="D47" i="37"/>
  <c r="H46" i="37"/>
  <c r="F46" i="37"/>
  <c r="E46" i="37"/>
  <c r="D46" i="37"/>
  <c r="AM44" i="37"/>
  <c r="AL44" i="37"/>
  <c r="AK44" i="37"/>
  <c r="AJ44" i="37"/>
  <c r="AI44" i="37"/>
  <c r="AH44" i="37"/>
  <c r="AG44" i="37"/>
  <c r="AF44" i="37"/>
  <c r="AE44" i="37"/>
  <c r="AD44" i="37"/>
  <c r="AC44" i="37"/>
  <c r="AB44" i="37"/>
  <c r="AA44" i="37"/>
  <c r="Z44" i="37"/>
  <c r="Y44" i="37"/>
  <c r="X44" i="37"/>
  <c r="W44" i="37"/>
  <c r="V44" i="37"/>
  <c r="U44" i="37"/>
  <c r="T44" i="37"/>
  <c r="S44" i="37"/>
  <c r="R44" i="37"/>
  <c r="Q44" i="37"/>
  <c r="P44" i="37"/>
  <c r="O44" i="37"/>
  <c r="N44" i="37"/>
  <c r="M44" i="37"/>
  <c r="L44" i="37"/>
  <c r="K44" i="37"/>
  <c r="J44" i="37"/>
  <c r="G44" i="37"/>
  <c r="F43" i="37"/>
  <c r="E43" i="37"/>
  <c r="D43" i="37"/>
  <c r="F42" i="37"/>
  <c r="E42" i="37"/>
  <c r="D42" i="37"/>
  <c r="F41" i="37"/>
  <c r="E41" i="37"/>
  <c r="F40" i="37"/>
  <c r="D40" i="37"/>
  <c r="F39" i="37"/>
  <c r="F38" i="37"/>
  <c r="E38" i="37"/>
  <c r="F37" i="37"/>
  <c r="E37" i="37"/>
  <c r="D37" i="37"/>
  <c r="F36" i="37"/>
  <c r="E36" i="37"/>
  <c r="D36" i="37"/>
  <c r="F35" i="37"/>
  <c r="E35" i="37"/>
  <c r="F34" i="37"/>
  <c r="F33" i="37"/>
  <c r="F32" i="37"/>
  <c r="F31" i="37"/>
  <c r="F30" i="37"/>
  <c r="AL28" i="37"/>
  <c r="AK28" i="37"/>
  <c r="AJ28" i="37"/>
  <c r="AI28" i="37"/>
  <c r="AH28" i="37"/>
  <c r="AG28" i="37"/>
  <c r="AF28" i="37"/>
  <c r="AE28" i="37"/>
  <c r="AD28" i="37"/>
  <c r="AC28" i="37"/>
  <c r="AB28" i="37"/>
  <c r="AA28" i="37"/>
  <c r="Z28" i="37"/>
  <c r="Y28" i="37"/>
  <c r="X28" i="37"/>
  <c r="W28" i="37"/>
  <c r="V28" i="37"/>
  <c r="U28" i="37"/>
  <c r="T28" i="37"/>
  <c r="S28" i="37"/>
  <c r="R28" i="37"/>
  <c r="Q28" i="37"/>
  <c r="P28" i="37"/>
  <c r="O28" i="37"/>
  <c r="N28" i="37"/>
  <c r="M28" i="37"/>
  <c r="L28" i="37"/>
  <c r="K28" i="37"/>
  <c r="J28" i="37"/>
  <c r="G28" i="37"/>
  <c r="F27" i="37"/>
  <c r="E27" i="37"/>
  <c r="D27" i="37"/>
  <c r="F26" i="37"/>
  <c r="E26" i="37"/>
  <c r="D26" i="37"/>
  <c r="F25" i="37"/>
  <c r="E25" i="37"/>
  <c r="D25" i="37"/>
  <c r="F24" i="37"/>
  <c r="E24" i="37"/>
  <c r="D24" i="37"/>
  <c r="H23" i="37"/>
  <c r="H28" i="37" s="1"/>
  <c r="F23" i="37"/>
  <c r="E23" i="37"/>
  <c r="D23" i="37"/>
  <c r="AM21" i="37"/>
  <c r="AL21" i="37"/>
  <c r="AK21" i="37"/>
  <c r="AJ21" i="37"/>
  <c r="AI21" i="37"/>
  <c r="AH21" i="37"/>
  <c r="AG21" i="37"/>
  <c r="AF21" i="37"/>
  <c r="AE21" i="37"/>
  <c r="AD21" i="37"/>
  <c r="AC21" i="37"/>
  <c r="AB21" i="37"/>
  <c r="AA21" i="37"/>
  <c r="Z21" i="37"/>
  <c r="Y21" i="37"/>
  <c r="X21" i="37"/>
  <c r="W21" i="37"/>
  <c r="V21" i="37"/>
  <c r="U21" i="37"/>
  <c r="T21" i="37"/>
  <c r="S21" i="37"/>
  <c r="R21" i="37"/>
  <c r="Q21" i="37"/>
  <c r="P21" i="37"/>
  <c r="O21" i="37"/>
  <c r="N21" i="37"/>
  <c r="M21" i="37"/>
  <c r="L21" i="37"/>
  <c r="K21" i="37"/>
  <c r="J21" i="37"/>
  <c r="G21" i="37"/>
  <c r="F20" i="37"/>
  <c r="E20" i="37"/>
  <c r="D20" i="37"/>
  <c r="F19" i="37"/>
  <c r="E19" i="37"/>
  <c r="D19" i="37"/>
  <c r="F18" i="37"/>
  <c r="E18" i="37"/>
  <c r="D18" i="37"/>
  <c r="F17" i="37"/>
  <c r="E17" i="37"/>
  <c r="D17" i="37"/>
  <c r="F16" i="37"/>
  <c r="E16" i="37"/>
  <c r="D16" i="37"/>
  <c r="F15" i="37"/>
  <c r="E15" i="37"/>
  <c r="D15" i="37"/>
  <c r="F14" i="37"/>
  <c r="E14" i="37"/>
  <c r="D14" i="37"/>
  <c r="F13" i="37"/>
  <c r="E13" i="37"/>
  <c r="D13" i="37"/>
  <c r="H12" i="37"/>
  <c r="F12" i="37"/>
  <c r="E12" i="37"/>
  <c r="D12" i="37"/>
  <c r="F44" i="38" l="1"/>
  <c r="C79" i="37"/>
  <c r="C80" i="37"/>
  <c r="C53" i="37"/>
  <c r="C55" i="37"/>
  <c r="C56" i="37"/>
  <c r="C57" i="37"/>
  <c r="C58" i="37"/>
  <c r="C61" i="37"/>
  <c r="C63" i="37"/>
  <c r="C64" i="37"/>
  <c r="C65" i="37"/>
  <c r="C67" i="37"/>
  <c r="C70" i="37"/>
  <c r="C16" i="37"/>
  <c r="C37" i="37"/>
  <c r="C48" i="37"/>
  <c r="C50" i="37"/>
  <c r="C59" i="38"/>
  <c r="C81" i="38"/>
  <c r="H68" i="38"/>
  <c r="C36" i="37"/>
  <c r="C42" i="37"/>
  <c r="C78" i="37"/>
  <c r="AI86" i="37"/>
  <c r="C46" i="37"/>
  <c r="C82" i="37"/>
  <c r="C12" i="38"/>
  <c r="C16" i="38"/>
  <c r="C25" i="38"/>
  <c r="C61" i="38"/>
  <c r="C66" i="37"/>
  <c r="T86" i="37"/>
  <c r="C13" i="37"/>
  <c r="C14" i="37"/>
  <c r="C23" i="37"/>
  <c r="C24" i="37"/>
  <c r="C26" i="37"/>
  <c r="C27" i="37"/>
  <c r="C52" i="37"/>
  <c r="C60" i="37"/>
  <c r="C23" i="38"/>
  <c r="C47" i="38"/>
  <c r="C51" i="38"/>
  <c r="Y86" i="38"/>
  <c r="C54" i="37"/>
  <c r="C62" i="37"/>
  <c r="C12" i="37"/>
  <c r="C18" i="37"/>
  <c r="C19" i="37"/>
  <c r="C20" i="37"/>
  <c r="C25" i="37"/>
  <c r="J86" i="37"/>
  <c r="C19" i="38"/>
  <c r="C27" i="38"/>
  <c r="C79" i="38"/>
  <c r="J86" i="38"/>
  <c r="C49" i="38"/>
  <c r="C64" i="38"/>
  <c r="C66" i="38"/>
  <c r="C14" i="38"/>
  <c r="C43" i="38"/>
  <c r="C36" i="38"/>
  <c r="C63" i="38"/>
  <c r="C78" i="38"/>
  <c r="C55" i="38"/>
  <c r="C57" i="38"/>
  <c r="C72" i="38"/>
  <c r="C74" i="38"/>
  <c r="C82" i="38"/>
  <c r="C54" i="38"/>
  <c r="C56" i="38"/>
  <c r="C71" i="38"/>
  <c r="E83" i="38"/>
  <c r="C37" i="38"/>
  <c r="C65" i="38"/>
  <c r="C67" i="38"/>
  <c r="E75" i="38"/>
  <c r="C53" i="38"/>
  <c r="C15" i="38"/>
  <c r="C26" i="38"/>
  <c r="C50" i="38"/>
  <c r="C60" i="38"/>
  <c r="C73" i="38"/>
  <c r="C77" i="38"/>
  <c r="AD86" i="38"/>
  <c r="F28" i="38"/>
  <c r="F68" i="38"/>
  <c r="C52" i="38"/>
  <c r="C62" i="38"/>
  <c r="O86" i="38"/>
  <c r="F21" i="38"/>
  <c r="AI86" i="38"/>
  <c r="D21" i="38"/>
  <c r="C18" i="38"/>
  <c r="H28" i="38"/>
  <c r="I28" i="38" s="1"/>
  <c r="C42" i="38"/>
  <c r="C46" i="38"/>
  <c r="C80" i="38"/>
  <c r="T86" i="38"/>
  <c r="C20" i="38"/>
  <c r="C24" i="38"/>
  <c r="E68" i="38"/>
  <c r="C48" i="38"/>
  <c r="C58" i="38"/>
  <c r="F83" i="38"/>
  <c r="C49" i="37"/>
  <c r="F83" i="37"/>
  <c r="C81" i="37"/>
  <c r="C51" i="37"/>
  <c r="C59" i="37"/>
  <c r="Y86" i="37"/>
  <c r="D44" i="37"/>
  <c r="F68" i="37"/>
  <c r="E44" i="37"/>
  <c r="AD86" i="37"/>
  <c r="D68" i="37"/>
  <c r="E68" i="37"/>
  <c r="E83" i="37"/>
  <c r="C15" i="37"/>
  <c r="F28" i="37"/>
  <c r="C17" i="37"/>
  <c r="F44" i="37"/>
  <c r="C43" i="37"/>
  <c r="C47" i="37"/>
  <c r="F75" i="37"/>
  <c r="O86" i="37"/>
  <c r="C13" i="38"/>
  <c r="D28" i="38"/>
  <c r="H85" i="38"/>
  <c r="D83" i="38"/>
  <c r="H21" i="38"/>
  <c r="E21" i="38"/>
  <c r="E28" i="38"/>
  <c r="E44" i="38"/>
  <c r="D44" i="38"/>
  <c r="D68" i="38"/>
  <c r="D75" i="38"/>
  <c r="C70" i="38"/>
  <c r="F75" i="38"/>
  <c r="H83" i="38"/>
  <c r="H75" i="38"/>
  <c r="D28" i="37"/>
  <c r="D75" i="37"/>
  <c r="D83" i="37"/>
  <c r="C77" i="37"/>
  <c r="H21" i="37"/>
  <c r="E21" i="37"/>
  <c r="E28" i="37"/>
  <c r="H44" i="37"/>
  <c r="H68" i="37"/>
  <c r="E75" i="37"/>
  <c r="H85" i="37"/>
  <c r="H75" i="37"/>
  <c r="D21" i="37"/>
  <c r="F21" i="37"/>
  <c r="H83" i="37"/>
  <c r="C83" i="37" l="1"/>
  <c r="C28" i="37"/>
  <c r="AD87" i="37"/>
  <c r="T87" i="37"/>
  <c r="C75" i="37"/>
  <c r="T87" i="38"/>
  <c r="C21" i="37"/>
  <c r="J87" i="37"/>
  <c r="C68" i="37"/>
  <c r="C28" i="38"/>
  <c r="J87" i="38"/>
  <c r="AD87" i="38"/>
  <c r="C83" i="38"/>
  <c r="C68" i="38"/>
  <c r="C21" i="38"/>
  <c r="C44" i="38"/>
  <c r="C44" i="37"/>
  <c r="C75" i="38"/>
</calcChain>
</file>

<file path=xl/sharedStrings.xml><?xml version="1.0" encoding="utf-8"?>
<sst xmlns="http://schemas.openxmlformats.org/spreadsheetml/2006/main" count="472" uniqueCount="134">
  <si>
    <t>Wyższa Szkoła Pedagogiki i Administracji w Poznaniu</t>
  </si>
  <si>
    <t>L.p.</t>
  </si>
  <si>
    <t>Liczba godzin ogółem</t>
  </si>
  <si>
    <t>Wykłady</t>
  </si>
  <si>
    <t>Rygor</t>
  </si>
  <si>
    <t>ECTS</t>
  </si>
  <si>
    <t>Zawodowe studia stacjonarne</t>
  </si>
  <si>
    <t>I rok</t>
  </si>
  <si>
    <t>II rok</t>
  </si>
  <si>
    <t>III rok</t>
  </si>
  <si>
    <t>1 sem</t>
  </si>
  <si>
    <t>2 sem.</t>
  </si>
  <si>
    <t>3 sem.</t>
  </si>
  <si>
    <t>4 sem.</t>
  </si>
  <si>
    <t>5 sem.</t>
  </si>
  <si>
    <t>6 sem.</t>
  </si>
  <si>
    <t>15 tyg.</t>
  </si>
  <si>
    <t xml:space="preserve">w        </t>
  </si>
  <si>
    <t>ćw</t>
  </si>
  <si>
    <t>Język obcy *</t>
  </si>
  <si>
    <t>E</t>
  </si>
  <si>
    <t>Technologia informacyjna</t>
  </si>
  <si>
    <t>Z</t>
  </si>
  <si>
    <t>Antropologia</t>
  </si>
  <si>
    <t>Biochemia</t>
  </si>
  <si>
    <t>Fizjologia</t>
  </si>
  <si>
    <t>Teoria wychowania fizycznego</t>
  </si>
  <si>
    <t>Antropomotoryka</t>
  </si>
  <si>
    <t>Biomechanika</t>
  </si>
  <si>
    <t>Emisja głosu</t>
  </si>
  <si>
    <t>Historia kultury fizycznej</t>
  </si>
  <si>
    <t>Metodyka (dydaktyka) wychowania fizycznego</t>
  </si>
  <si>
    <t>Organizacja i prawo w oświacie i sporcie</t>
  </si>
  <si>
    <t>Rytmika i taniec</t>
  </si>
  <si>
    <t>Teoria i metodyka gimnastyki</t>
  </si>
  <si>
    <t>Teoria i metodyka lekkoatletyki</t>
  </si>
  <si>
    <t>Teoria i metodyka pływania i ratownictwa wodnego</t>
  </si>
  <si>
    <t>Sporty walki (judo, karate, samoobrona)*</t>
  </si>
  <si>
    <t>Teoria sportu</t>
  </si>
  <si>
    <t>Zabawy i gry ruchowe</t>
  </si>
  <si>
    <t>Ochrona własności intelektualnej</t>
  </si>
  <si>
    <t>Teoria i metodyka ćwiczeń korekcyjno-kompensacyjnych</t>
  </si>
  <si>
    <t>Metody diagnozowania stanu zdrowia i sprawności fizycznej</t>
  </si>
  <si>
    <t>Planowanie i dokumentowanie pracy specjalisty gimnastyki korekcyjno-kompensacyjnej</t>
  </si>
  <si>
    <t>Organizacja i bezpieczeństwo zajęć z gimnastyki korekcyjno-kompensacyjnej</t>
  </si>
  <si>
    <t>Liczba godz. w poszcz. semestrach</t>
  </si>
  <si>
    <t>Liczba godz. w roku akad.</t>
  </si>
  <si>
    <t>Liczba egzaminów</t>
  </si>
  <si>
    <t>Objaśnienia:</t>
  </si>
  <si>
    <t>* - przedmioty do wyboru</t>
  </si>
  <si>
    <t>Obozy:</t>
  </si>
  <si>
    <t>Kwalifikacje zawodowe absolwenta:</t>
  </si>
  <si>
    <t>Zawodowe studia niestacjonarne</t>
  </si>
  <si>
    <t>Obciążenie godzinowe</t>
  </si>
  <si>
    <t>a)      główna specjalność nauczycielska:</t>
  </si>
  <si>
    <t>b)     dodatkowa specjalność nauczycielska:</t>
  </si>
  <si>
    <t>Egzamin dyplomowy</t>
  </si>
  <si>
    <t>Teoria i metodyka kinezyterapii</t>
  </si>
  <si>
    <t xml:space="preserve"> uprawnienia pedagogiczne do prowadzenia gimnastyki korekcyjno - kompensacyjnej w przedszkolach i szkołach podstawowych</t>
  </si>
  <si>
    <t>Psychologia rozwojowa i osobowości</t>
  </si>
  <si>
    <t>Teoretyczne podstawy wychowania</t>
  </si>
  <si>
    <t>Filozofia /etyka *</t>
  </si>
  <si>
    <t>Edukacja zdrowotna i prozdrowotna</t>
  </si>
  <si>
    <t>Pływanie korekcyjne</t>
  </si>
  <si>
    <t>k</t>
  </si>
  <si>
    <t>Ćwiczenia</t>
  </si>
  <si>
    <t>Konwersatoria</t>
  </si>
  <si>
    <t>Teoria i metodyka gimnastyki korekcyjno-kompensacyjnej</t>
  </si>
  <si>
    <t>Zestastawienie godzinowe dla specjalnosci: gimnastyka korekcyjno kompensacyjna</t>
  </si>
  <si>
    <t>Ogólna liczba godzin bez praktyk</t>
  </si>
  <si>
    <t xml:space="preserve"> kwalifikacje nauczycielskie  do nauczania wychowania fizycznego w przedszkolach i szkołach podstawowych</t>
  </si>
  <si>
    <t xml:space="preserve">Socjologia/socjologia wychowania* </t>
  </si>
  <si>
    <t>Anatomia prawidłowa człowieka/anatomia funkcjonalna człowieka*</t>
  </si>
  <si>
    <t>e-learning</t>
  </si>
  <si>
    <t>Przysposobienie biblioteczne</t>
  </si>
  <si>
    <t>Razem</t>
  </si>
  <si>
    <t xml:space="preserve">Pierwsza pomoc </t>
  </si>
  <si>
    <t>Psychologia ogólna</t>
  </si>
  <si>
    <t>Sporty różne* ( kulturystyka,fitness, trójbój siłowy</t>
  </si>
  <si>
    <t>Podstawy dydaktyki</t>
  </si>
  <si>
    <t>Psychologia społeczna</t>
  </si>
  <si>
    <t>Psychologia wychowawcza</t>
  </si>
  <si>
    <t>Psychologia w praktyce nauczycielskiej</t>
  </si>
  <si>
    <t>System oświaty w Polsce</t>
  </si>
  <si>
    <t>Pedeutologia</t>
  </si>
  <si>
    <t xml:space="preserve">Pedagogika opiekuńczo-wychowawcza </t>
  </si>
  <si>
    <t>Diagnoza psycho-pedagogiczna</t>
  </si>
  <si>
    <t>Doradztwo edukacyjno-zawodowe</t>
  </si>
  <si>
    <r>
      <t>E</t>
    </r>
    <r>
      <rPr>
        <sz val="9"/>
        <rFont val="Calibri"/>
        <family val="2"/>
        <charset val="238"/>
        <scheme val="minor"/>
      </rPr>
      <t xml:space="preserve"> – egzamin, </t>
    </r>
    <r>
      <rPr>
        <b/>
        <sz val="9"/>
        <rFont val="Calibri"/>
        <family val="2"/>
        <charset val="238"/>
        <scheme val="minor"/>
      </rPr>
      <t>Z</t>
    </r>
    <r>
      <rPr>
        <sz val="9"/>
        <rFont val="Calibri"/>
        <family val="2"/>
        <charset val="238"/>
        <scheme val="minor"/>
      </rPr>
      <t xml:space="preserve"> – zaliczenie z oceną</t>
    </r>
  </si>
  <si>
    <t>Obóz sprawnościowy letni (5 dni)</t>
  </si>
  <si>
    <t>Repetytorium</t>
  </si>
  <si>
    <t xml:space="preserve">Repetytorium </t>
  </si>
  <si>
    <t>Praktyka psychologiczno -pedagogiczna (przedszkole, szkoła podstawowa, poradnia psychologiczno- pedagogiczna)</t>
  </si>
  <si>
    <t>Zajęcia</t>
  </si>
  <si>
    <t>Grupa zajęć kształcenia ogólnego</t>
  </si>
  <si>
    <t>Grupa zajęć podstawowych</t>
  </si>
  <si>
    <t>Grupa zajęć przygotowania psychologiczno-pedagogicznego</t>
  </si>
  <si>
    <t>Grupa zajęć kierunkowych</t>
  </si>
  <si>
    <t xml:space="preserve">Praktyki </t>
  </si>
  <si>
    <r>
      <t xml:space="preserve">HArmonogram 3-letnich </t>
    </r>
    <r>
      <rPr>
        <b/>
        <u/>
        <sz val="9"/>
        <rFont val="Calibri"/>
        <family val="2"/>
        <charset val="238"/>
        <scheme val="minor"/>
      </rPr>
      <t>stacjonarnych</t>
    </r>
    <r>
      <rPr>
        <b/>
        <sz val="9"/>
        <rFont val="Calibri"/>
        <family val="2"/>
        <charset val="238"/>
        <scheme val="minor"/>
      </rPr>
      <t xml:space="preserve"> studiów I stopnia (profil praktyczny)</t>
    </r>
  </si>
  <si>
    <t>obowiązujący od roku akademickiego 2021/2022</t>
  </si>
  <si>
    <r>
      <t>Harmonogram 3-letnich nie</t>
    </r>
    <r>
      <rPr>
        <b/>
        <u/>
        <sz val="9"/>
        <rFont val="Calibri"/>
        <family val="2"/>
        <charset val="238"/>
        <scheme val="minor"/>
      </rPr>
      <t>stacjonarnych</t>
    </r>
    <r>
      <rPr>
        <b/>
        <sz val="9"/>
        <rFont val="Calibri"/>
        <family val="2"/>
        <charset val="238"/>
        <scheme val="minor"/>
      </rPr>
      <t xml:space="preserve"> studiów I stopnia (profil praktyczny)</t>
    </r>
  </si>
  <si>
    <t>Teoria i metodyka piłki ręcznej</t>
  </si>
  <si>
    <t>Teoria i metodyka piłki siatkowej</t>
  </si>
  <si>
    <t>Teoria i metodyka koszykówki</t>
  </si>
  <si>
    <t>Teoria i metodyka piłki nożnej</t>
  </si>
  <si>
    <t>letni - 5-dniowy</t>
  </si>
  <si>
    <t xml:space="preserve">w  szkole podstawowej - klasy I - III </t>
  </si>
  <si>
    <t>w szkole podstawowej - klasy IV - VIII</t>
  </si>
  <si>
    <t>Praktyka z gimnastyki korekcyjno-kompensacyjnej w szkole (100 godzin)/Praktyka z odnowy biologicznej</t>
  </si>
  <si>
    <t>Praktyka w klubie sportowym</t>
  </si>
  <si>
    <t>ECTS podział</t>
  </si>
  <si>
    <t>2+3</t>
  </si>
  <si>
    <t>1+1</t>
  </si>
  <si>
    <t>1+2+1</t>
  </si>
  <si>
    <t>1+2</t>
  </si>
  <si>
    <t>0,5+0,5</t>
  </si>
  <si>
    <t>1+1+2</t>
  </si>
  <si>
    <t>2+3+3</t>
  </si>
  <si>
    <t>0,5+5,5</t>
  </si>
  <si>
    <t>0,5+2,5</t>
  </si>
  <si>
    <t>2+5</t>
  </si>
  <si>
    <t>2+3+2</t>
  </si>
  <si>
    <t>1+1+1</t>
  </si>
  <si>
    <t>Grupa zajęć  z zakresu przygotowania psychologiczno-pedagogicznego</t>
  </si>
  <si>
    <t>Praktyka z gimnastyki korekcyjno-kompensacyjnej w szkole (100 godzin)</t>
  </si>
  <si>
    <t>Grupa specjalistycznych zajęć zawodowych z zakresu gimnastyki korekcyjno-kompensacyjnej</t>
  </si>
  <si>
    <t>Grupa specjalistycznych zajęć zawodowych z zakresu gimnastyki korekcyjno-kompensacyjenj</t>
  </si>
  <si>
    <t>na kierunku: wychowanie fizyczne z gimnastyką korekcyjno - kompensacyjną, specjalność nauczycielska</t>
  </si>
  <si>
    <t>Metodyka pracy z dziećmi w wieku szkolnym oraz  z uczniem o specjalnych potrezbach edukacyjnych</t>
  </si>
  <si>
    <t>Bezpieczeństwo i higiena pracy (poza programem studiów)</t>
  </si>
  <si>
    <t>Metodyka pracy z dziećmi w wieku szkolnym oraz z uczniem o specjalnych potrezbach edukacyjnych</t>
  </si>
  <si>
    <t xml:space="preserve">Specjalizacja instruktorska * </t>
  </si>
  <si>
    <t>3+5+3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</si>
</sst>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indexed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center" vertical="top"/>
    </xf>
    <xf numFmtId="2" fontId="1" fillId="0" borderId="0" xfId="0" applyNumberFormat="1" applyFont="1" applyAlignment="1">
      <alignment wrapText="1"/>
    </xf>
    <xf numFmtId="0" fontId="1" fillId="0" borderId="4" xfId="0" applyFont="1" applyFill="1" applyBorder="1"/>
    <xf numFmtId="0" fontId="1" fillId="0" borderId="4" xfId="0" applyFont="1" applyBorder="1"/>
    <xf numFmtId="1" fontId="3" fillId="0" borderId="4" xfId="0" applyNumberFormat="1" applyFont="1" applyFill="1" applyBorder="1" applyAlignment="1">
      <alignment horizontal="center" vertical="top" wrapText="1"/>
    </xf>
    <xf numFmtId="2" fontId="1" fillId="2" borderId="0" xfId="0" applyNumberFormat="1" applyFont="1" applyFill="1" applyAlignment="1">
      <alignment wrapText="1"/>
    </xf>
    <xf numFmtId="0" fontId="1" fillId="0" borderId="0" xfId="0" applyFont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1" fillId="0" borderId="4" xfId="0" applyNumberFormat="1" applyFont="1" applyBorder="1" applyAlignment="1">
      <alignment vertical="top" wrapText="1"/>
    </xf>
    <xf numFmtId="1" fontId="1" fillId="2" borderId="4" xfId="0" applyNumberFormat="1" applyFont="1" applyFill="1" applyBorder="1" applyAlignment="1">
      <alignment horizontal="center" vertical="top" wrapText="1"/>
    </xf>
    <xf numFmtId="0" fontId="1" fillId="2" borderId="4" xfId="0" applyNumberFormat="1" applyFont="1" applyFill="1" applyBorder="1" applyAlignment="1">
      <alignment horizontal="center" vertical="top" wrapText="1"/>
    </xf>
    <xf numFmtId="1" fontId="1" fillId="0" borderId="14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2" fontId="1" fillId="0" borderId="0" xfId="0" applyNumberFormat="1" applyFont="1" applyFill="1" applyAlignment="1">
      <alignment wrapText="1"/>
    </xf>
    <xf numFmtId="1" fontId="1" fillId="0" borderId="14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1" fontId="1" fillId="3" borderId="25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0" xfId="0" applyFont="1"/>
    <xf numFmtId="0" fontId="2" fillId="0" borderId="0" xfId="0" applyFont="1" applyAlignment="1">
      <alignment vertical="top"/>
    </xf>
    <xf numFmtId="2" fontId="1" fillId="0" borderId="0" xfId="0" applyNumberFormat="1" applyFont="1" applyAlignment="1">
      <alignment horizontal="center" vertical="top" wrapText="1"/>
    </xf>
    <xf numFmtId="2" fontId="1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Fill="1" applyAlignment="1">
      <alignment horizontal="left"/>
    </xf>
    <xf numFmtId="2" fontId="1" fillId="0" borderId="0" xfId="0" applyNumberFormat="1" applyFont="1" applyFill="1"/>
    <xf numFmtId="2" fontId="1" fillId="0" borderId="0" xfId="0" applyNumberFormat="1" applyFont="1"/>
    <xf numFmtId="0" fontId="1" fillId="0" borderId="0" xfId="0" applyFont="1" applyAlignment="1">
      <alignment horizontal="left" vertical="top"/>
    </xf>
    <xf numFmtId="49" fontId="1" fillId="0" borderId="0" xfId="0" applyNumberFormat="1" applyFont="1" applyAlignment="1">
      <alignment wrapText="1"/>
    </xf>
    <xf numFmtId="2" fontId="2" fillId="0" borderId="0" xfId="0" applyNumberFormat="1" applyFont="1" applyAlignment="1">
      <alignment vertical="center" wrapText="1"/>
    </xf>
    <xf numFmtId="2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horizontal="left" vertical="top" wrapText="1"/>
    </xf>
    <xf numFmtId="0" fontId="1" fillId="0" borderId="0" xfId="0" applyFont="1" applyFill="1" applyAlignment="1">
      <alignment vertical="top"/>
    </xf>
    <xf numFmtId="1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wrapText="1"/>
    </xf>
    <xf numFmtId="1" fontId="1" fillId="3" borderId="4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2" fontId="1" fillId="2" borderId="4" xfId="0" applyNumberFormat="1" applyFont="1" applyFill="1" applyBorder="1" applyAlignment="1">
      <alignment vertical="top" wrapText="1"/>
    </xf>
    <xf numFmtId="0" fontId="1" fillId="3" borderId="4" xfId="0" applyFont="1" applyFill="1" applyBorder="1" applyAlignment="1">
      <alignment horizontal="center" vertical="top"/>
    </xf>
    <xf numFmtId="2" fontId="1" fillId="0" borderId="4" xfId="0" applyNumberFormat="1" applyFont="1" applyBorder="1" applyAlignment="1">
      <alignment vertical="top" wrapText="1"/>
    </xf>
    <xf numFmtId="0" fontId="1" fillId="2" borderId="4" xfId="0" applyFont="1" applyFill="1" applyBorder="1" applyAlignment="1">
      <alignment horizontal="center" vertical="top"/>
    </xf>
    <xf numFmtId="1" fontId="1" fillId="3" borderId="14" xfId="0" applyNumberFormat="1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1" fillId="3" borderId="42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wrapText="1"/>
    </xf>
    <xf numFmtId="1" fontId="1" fillId="4" borderId="4" xfId="0" applyNumberFormat="1" applyFont="1" applyFill="1" applyBorder="1" applyAlignment="1">
      <alignment horizontal="center" vertical="top" wrapText="1"/>
    </xf>
    <xf numFmtId="0" fontId="1" fillId="4" borderId="4" xfId="0" applyNumberFormat="1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vertical="top" wrapText="1"/>
    </xf>
    <xf numFmtId="1" fontId="1" fillId="4" borderId="14" xfId="0" applyNumberFormat="1" applyFont="1" applyFill="1" applyBorder="1" applyAlignment="1">
      <alignment horizontal="center" vertical="top" wrapText="1"/>
    </xf>
    <xf numFmtId="0" fontId="1" fillId="4" borderId="14" xfId="0" applyNumberFormat="1" applyFont="1" applyFill="1" applyBorder="1" applyAlignment="1">
      <alignment horizontal="center" vertical="top" wrapText="1"/>
    </xf>
    <xf numFmtId="1" fontId="1" fillId="4" borderId="15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4" borderId="5" xfId="0" applyNumberFormat="1" applyFont="1" applyFill="1" applyBorder="1" applyAlignment="1">
      <alignment horizontal="center" vertical="top" wrapText="1"/>
    </xf>
    <xf numFmtId="1" fontId="4" fillId="3" borderId="4" xfId="0" applyNumberFormat="1" applyFont="1" applyFill="1" applyBorder="1" applyAlignment="1">
      <alignment horizontal="center" vertical="top" wrapText="1"/>
    </xf>
    <xf numFmtId="1" fontId="1" fillId="3" borderId="4" xfId="0" applyNumberFormat="1" applyFont="1" applyFill="1" applyBorder="1" applyAlignment="1">
      <alignment vertical="top" wrapText="1"/>
    </xf>
    <xf numFmtId="0" fontId="1" fillId="3" borderId="4" xfId="0" applyNumberFormat="1" applyFont="1" applyFill="1" applyBorder="1" applyAlignment="1">
      <alignment horizontal="center" vertical="top" wrapText="1"/>
    </xf>
    <xf numFmtId="1" fontId="1" fillId="3" borderId="15" xfId="0" applyNumberFormat="1" applyFont="1" applyFill="1" applyBorder="1" applyAlignment="1">
      <alignment horizontal="center" vertical="top" wrapText="1"/>
    </xf>
    <xf numFmtId="1" fontId="1" fillId="3" borderId="5" xfId="0" applyNumberFormat="1" applyFont="1" applyFill="1" applyBorder="1" applyAlignment="1">
      <alignment horizontal="center" vertical="top" wrapText="1"/>
    </xf>
    <xf numFmtId="1" fontId="4" fillId="3" borderId="5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 applyAlignment="1">
      <alignment horizontal="center" vertical="top" wrapText="1"/>
    </xf>
    <xf numFmtId="0" fontId="1" fillId="2" borderId="14" xfId="0" applyFont="1" applyFill="1" applyBorder="1" applyAlignment="1">
      <alignment vertical="top" wrapText="1"/>
    </xf>
    <xf numFmtId="0" fontId="1" fillId="3" borderId="14" xfId="0" applyNumberFormat="1" applyFont="1" applyFill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0" fontId="1" fillId="3" borderId="4" xfId="0" applyFont="1" applyFill="1" applyBorder="1"/>
    <xf numFmtId="0" fontId="1" fillId="3" borderId="4" xfId="0" applyFont="1" applyFill="1" applyBorder="1" applyAlignment="1">
      <alignment horizontal="center"/>
    </xf>
    <xf numFmtId="1" fontId="3" fillId="3" borderId="4" xfId="0" applyNumberFormat="1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2" fontId="1" fillId="2" borderId="7" xfId="0" applyNumberFormat="1" applyFont="1" applyFill="1" applyBorder="1" applyAlignment="1">
      <alignment vertical="top" wrapText="1"/>
    </xf>
    <xf numFmtId="1" fontId="1" fillId="0" borderId="7" xfId="0" applyNumberFormat="1" applyFont="1" applyBorder="1" applyAlignment="1">
      <alignment horizontal="center" vertical="top" wrapText="1"/>
    </xf>
    <xf numFmtId="1" fontId="1" fillId="3" borderId="7" xfId="0" applyNumberFormat="1" applyFont="1" applyFill="1" applyBorder="1" applyAlignment="1">
      <alignment horizontal="center" vertical="top" wrapText="1"/>
    </xf>
    <xf numFmtId="1" fontId="1" fillId="0" borderId="7" xfId="0" applyNumberFormat="1" applyFont="1" applyFill="1" applyBorder="1" applyAlignment="1">
      <alignment horizontal="center" vertical="top" wrapText="1"/>
    </xf>
    <xf numFmtId="1" fontId="1" fillId="3" borderId="4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2" fontId="1" fillId="2" borderId="4" xfId="0" applyNumberFormat="1" applyFont="1" applyFill="1" applyBorder="1" applyAlignment="1">
      <alignment wrapText="1"/>
    </xf>
    <xf numFmtId="1" fontId="1" fillId="2" borderId="4" xfId="0" applyNumberFormat="1" applyFont="1" applyFill="1" applyBorder="1" applyAlignment="1">
      <alignment horizontal="center" wrapText="1"/>
    </xf>
    <xf numFmtId="2" fontId="1" fillId="3" borderId="4" xfId="0" applyNumberFormat="1" applyFont="1" applyFill="1" applyBorder="1" applyAlignment="1">
      <alignment wrapText="1"/>
    </xf>
    <xf numFmtId="2" fontId="1" fillId="3" borderId="5" xfId="0" applyNumberFormat="1" applyFont="1" applyFill="1" applyBorder="1" applyAlignment="1">
      <alignment wrapText="1"/>
    </xf>
    <xf numFmtId="1" fontId="1" fillId="3" borderId="2" xfId="0" applyNumberFormat="1" applyFont="1" applyFill="1" applyBorder="1" applyAlignment="1">
      <alignment horizontal="center" vertical="top" wrapText="1"/>
    </xf>
    <xf numFmtId="1" fontId="1" fillId="3" borderId="40" xfId="0" applyNumberFormat="1" applyFont="1" applyFill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 wrapText="1"/>
    </xf>
    <xf numFmtId="2" fontId="1" fillId="0" borderId="0" xfId="0" applyNumberFormat="1" applyFont="1" applyFill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1" fontId="1" fillId="0" borderId="4" xfId="0" applyNumberFormat="1" applyFont="1" applyBorder="1" applyAlignment="1">
      <alignment horizontal="center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2" fontId="1" fillId="0" borderId="0" xfId="0" applyNumberFormat="1" applyFont="1" applyFill="1" applyAlignment="1">
      <alignment horizontal="center"/>
    </xf>
    <xf numFmtId="1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1" fontId="1" fillId="3" borderId="4" xfId="0" applyNumberFormat="1" applyFont="1" applyFill="1" applyBorder="1" applyAlignment="1">
      <alignment horizontal="center" wrapText="1"/>
    </xf>
    <xf numFmtId="1" fontId="1" fillId="3" borderId="29" xfId="0" applyNumberFormat="1" applyFont="1" applyFill="1" applyBorder="1" applyAlignment="1">
      <alignment horizontal="center" vertical="top" wrapText="1"/>
    </xf>
    <xf numFmtId="1" fontId="1" fillId="3" borderId="37" xfId="0" applyNumberFormat="1" applyFont="1" applyFill="1" applyBorder="1" applyAlignment="1">
      <alignment horizontal="center" vertical="top" wrapText="1"/>
    </xf>
    <xf numFmtId="1" fontId="1" fillId="3" borderId="38" xfId="0" applyNumberFormat="1" applyFont="1" applyFill="1" applyBorder="1" applyAlignment="1">
      <alignment horizontal="center" vertical="top" wrapText="1"/>
    </xf>
    <xf numFmtId="1" fontId="1" fillId="3" borderId="28" xfId="0" applyNumberFormat="1" applyFont="1" applyFill="1" applyBorder="1" applyAlignment="1">
      <alignment horizontal="center" vertical="top" wrapText="1"/>
    </xf>
    <xf numFmtId="1" fontId="1" fillId="3" borderId="27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vertical="top" wrapText="1"/>
    </xf>
    <xf numFmtId="1" fontId="1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center" vertical="top" wrapText="1"/>
    </xf>
    <xf numFmtId="1" fontId="1" fillId="3" borderId="45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1" fontId="1" fillId="2" borderId="7" xfId="0" applyNumberFormat="1" applyFont="1" applyFill="1" applyBorder="1" applyAlignment="1">
      <alignment horizontal="center" vertical="top" wrapText="1"/>
    </xf>
    <xf numFmtId="0" fontId="1" fillId="2" borderId="7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3" borderId="43" xfId="0" applyFont="1" applyFill="1" applyBorder="1" applyAlignment="1">
      <alignment horizontal="center" vertical="top"/>
    </xf>
    <xf numFmtId="1" fontId="1" fillId="3" borderId="4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45" xfId="0" applyFont="1" applyFill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1" fontId="1" fillId="4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top" wrapText="1"/>
    </xf>
    <xf numFmtId="1" fontId="1" fillId="4" borderId="43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4" borderId="2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3" borderId="2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51" xfId="0" applyNumberFormat="1" applyFont="1" applyFill="1" applyBorder="1" applyAlignment="1">
      <alignment horizontal="center" vertical="top" wrapText="1"/>
    </xf>
    <xf numFmtId="1" fontId="1" fillId="0" borderId="46" xfId="0" applyNumberFormat="1" applyFont="1" applyBorder="1" applyAlignment="1">
      <alignment horizontal="center" vertical="top" wrapText="1"/>
    </xf>
    <xf numFmtId="1" fontId="1" fillId="0" borderId="11" xfId="0" applyNumberFormat="1" applyFont="1" applyFill="1" applyBorder="1" applyAlignment="1">
      <alignment horizontal="center" vertical="top" wrapText="1"/>
    </xf>
    <xf numFmtId="1" fontId="1" fillId="0" borderId="11" xfId="0" applyNumberFormat="1" applyFont="1" applyBorder="1" applyAlignment="1">
      <alignment horizontal="center" vertical="top" wrapText="1"/>
    </xf>
    <xf numFmtId="1" fontId="3" fillId="0" borderId="11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wrapText="1"/>
    </xf>
    <xf numFmtId="0" fontId="1" fillId="0" borderId="9" xfId="0" applyFont="1" applyBorder="1" applyAlignment="1">
      <alignment horizontal="center" vertical="top"/>
    </xf>
    <xf numFmtId="0" fontId="1" fillId="0" borderId="12" xfId="0" applyFont="1" applyFill="1" applyBorder="1"/>
    <xf numFmtId="0" fontId="1" fillId="0" borderId="7" xfId="0" applyFont="1" applyFill="1" applyBorder="1"/>
    <xf numFmtId="0" fontId="1" fillId="3" borderId="7" xfId="0" applyFont="1" applyFill="1" applyBorder="1"/>
    <xf numFmtId="0" fontId="1" fillId="0" borderId="7" xfId="0" applyFont="1" applyBorder="1"/>
    <xf numFmtId="0" fontId="1" fillId="3" borderId="43" xfId="0" applyFont="1" applyFill="1" applyBorder="1" applyAlignment="1">
      <alignment horizontal="center"/>
    </xf>
    <xf numFmtId="0" fontId="1" fillId="0" borderId="53" xfId="0" applyFont="1" applyBorder="1" applyAlignment="1">
      <alignment horizontal="center" vertical="top" wrapText="1"/>
    </xf>
    <xf numFmtId="1" fontId="1" fillId="0" borderId="54" xfId="0" applyNumberFormat="1" applyFont="1" applyBorder="1" applyAlignment="1">
      <alignment horizontal="center" vertical="top" wrapText="1"/>
    </xf>
    <xf numFmtId="1" fontId="1" fillId="0" borderId="55" xfId="0" applyNumberFormat="1" applyFont="1" applyFill="1" applyBorder="1" applyAlignment="1">
      <alignment horizontal="center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1" fontId="1" fillId="3" borderId="55" xfId="0" applyNumberFormat="1" applyFont="1" applyFill="1" applyBorder="1" applyAlignment="1">
      <alignment horizontal="center" vertical="top" wrapText="1"/>
    </xf>
    <xf numFmtId="1" fontId="1" fillId="3" borderId="11" xfId="0" applyNumberFormat="1" applyFont="1" applyFill="1" applyBorder="1" applyAlignment="1">
      <alignment horizontal="center" vertical="top" wrapText="1"/>
    </xf>
    <xf numFmtId="1" fontId="1" fillId="3" borderId="12" xfId="0" applyNumberFormat="1" applyFont="1" applyFill="1" applyBorder="1" applyAlignment="1">
      <alignment horizontal="center" vertical="top" wrapText="1"/>
    </xf>
    <xf numFmtId="1" fontId="1" fillId="3" borderId="56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Alignment="1">
      <alignment horizontal="center"/>
    </xf>
    <xf numFmtId="2" fontId="1" fillId="0" borderId="35" xfId="0" applyNumberFormat="1" applyFont="1" applyFill="1" applyBorder="1" applyAlignment="1">
      <alignment horizontal="center" vertical="center" textRotation="90" wrapText="1"/>
    </xf>
    <xf numFmtId="2" fontId="1" fillId="0" borderId="10" xfId="0" applyNumberFormat="1" applyFont="1" applyFill="1" applyBorder="1" applyAlignment="1">
      <alignment horizontal="center" vertical="center" textRotation="90" wrapText="1"/>
    </xf>
    <xf numFmtId="2" fontId="1" fillId="0" borderId="50" xfId="0" applyNumberFormat="1" applyFont="1" applyFill="1" applyBorder="1" applyAlignment="1">
      <alignment horizontal="center" vertical="center" textRotation="90" wrapText="1"/>
    </xf>
    <xf numFmtId="1" fontId="1" fillId="0" borderId="4" xfId="0" applyNumberFormat="1" applyFont="1" applyBorder="1" applyAlignment="1">
      <alignment horizontal="center" vertical="top" wrapText="1"/>
    </xf>
    <xf numFmtId="0" fontId="2" fillId="2" borderId="26" xfId="0" applyFont="1" applyFill="1" applyBorder="1" applyAlignment="1">
      <alignment horizontal="center" vertical="top"/>
    </xf>
    <xf numFmtId="0" fontId="2" fillId="2" borderId="28" xfId="0" applyFont="1" applyFill="1" applyBorder="1" applyAlignment="1">
      <alignment horizontal="center" vertical="top"/>
    </xf>
    <xf numFmtId="0" fontId="2" fillId="2" borderId="27" xfId="0" applyFont="1" applyFill="1" applyBorder="1" applyAlignment="1">
      <alignment horizontal="center" vertical="top"/>
    </xf>
    <xf numFmtId="2" fontId="1" fillId="0" borderId="4" xfId="0" applyNumberFormat="1" applyFont="1" applyBorder="1" applyAlignment="1">
      <alignment horizontal="center" vertical="top" wrapText="1"/>
    </xf>
    <xf numFmtId="0" fontId="2" fillId="3" borderId="26" xfId="0" applyFont="1" applyFill="1" applyBorder="1" applyAlignment="1">
      <alignment horizontal="center" vertical="top"/>
    </xf>
    <xf numFmtId="0" fontId="2" fillId="3" borderId="28" xfId="0" applyFont="1" applyFill="1" applyBorder="1" applyAlignment="1">
      <alignment horizontal="center" vertical="top"/>
    </xf>
    <xf numFmtId="0" fontId="2" fillId="3" borderId="27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/>
    </xf>
    <xf numFmtId="0" fontId="1" fillId="0" borderId="37" xfId="0" applyFont="1" applyBorder="1" applyAlignment="1">
      <alignment horizontal="center" vertical="top"/>
    </xf>
    <xf numFmtId="0" fontId="1" fillId="0" borderId="38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2" fillId="2" borderId="29" xfId="0" applyFont="1" applyFill="1" applyBorder="1" applyAlignment="1">
      <alignment horizontal="center" vertical="top"/>
    </xf>
    <xf numFmtId="0" fontId="1" fillId="2" borderId="37" xfId="0" applyFont="1" applyFill="1" applyBorder="1"/>
    <xf numFmtId="0" fontId="1" fillId="2" borderId="38" xfId="0" applyFont="1" applyFill="1" applyBorder="1"/>
    <xf numFmtId="0" fontId="2" fillId="3" borderId="7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textRotation="90" wrapText="1"/>
    </xf>
    <xf numFmtId="2" fontId="1" fillId="0" borderId="1" xfId="0" applyNumberFormat="1" applyFont="1" applyFill="1" applyBorder="1" applyAlignment="1">
      <alignment horizontal="center" vertical="top" textRotation="90" wrapText="1"/>
    </xf>
    <xf numFmtId="2" fontId="1" fillId="0" borderId="5" xfId="0" applyNumberFormat="1" applyFont="1" applyFill="1" applyBorder="1" applyAlignment="1">
      <alignment horizontal="center" vertical="top" textRotation="90" wrapText="1"/>
    </xf>
    <xf numFmtId="2" fontId="1" fillId="0" borderId="42" xfId="0" applyNumberFormat="1" applyFont="1" applyFill="1" applyBorder="1" applyAlignment="1">
      <alignment horizontal="center" vertical="top" textRotation="90" wrapText="1"/>
    </xf>
    <xf numFmtId="2" fontId="1" fillId="0" borderId="11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1" xfId="0" applyFont="1" applyBorder="1" applyAlignment="1">
      <alignment horizontal="center" vertical="top"/>
    </xf>
    <xf numFmtId="2" fontId="2" fillId="0" borderId="14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4" xfId="0" applyNumberFormat="1" applyFont="1" applyBorder="1" applyAlignment="1">
      <alignment horizontal="center" vertical="center" textRotation="90" wrapText="1"/>
    </xf>
    <xf numFmtId="2" fontId="1" fillId="0" borderId="4" xfId="0" applyNumberFormat="1" applyFont="1" applyBorder="1" applyAlignment="1">
      <alignment horizontal="center" vertical="center" textRotation="90" wrapText="1"/>
    </xf>
    <xf numFmtId="2" fontId="1" fillId="0" borderId="1" xfId="0" applyNumberFormat="1" applyFont="1" applyBorder="1" applyAlignment="1">
      <alignment horizontal="center" vertical="center" textRotation="90" wrapText="1"/>
    </xf>
    <xf numFmtId="2" fontId="1" fillId="0" borderId="47" xfId="0" applyNumberFormat="1" applyFont="1" applyFill="1" applyBorder="1" applyAlignment="1">
      <alignment horizontal="center" vertical="center" textRotation="90" wrapText="1"/>
    </xf>
    <xf numFmtId="2" fontId="1" fillId="0" borderId="46" xfId="0" applyNumberFormat="1" applyFont="1" applyFill="1" applyBorder="1" applyAlignment="1">
      <alignment horizontal="center" vertical="center" textRotation="90" wrapText="1"/>
    </xf>
    <xf numFmtId="2" fontId="1" fillId="0" borderId="57" xfId="0" applyNumberFormat="1" applyFont="1" applyFill="1" applyBorder="1" applyAlignment="1">
      <alignment horizontal="center" vertical="center" textRotation="90" wrapText="1"/>
    </xf>
    <xf numFmtId="2" fontId="2" fillId="0" borderId="56" xfId="0" applyNumberFormat="1" applyFont="1" applyBorder="1" applyAlignment="1">
      <alignment horizontal="center" vertical="top" wrapText="1"/>
    </xf>
    <xf numFmtId="2" fontId="2" fillId="0" borderId="37" xfId="0" applyNumberFormat="1" applyFont="1" applyBorder="1" applyAlignment="1">
      <alignment horizontal="center" vertical="top" wrapText="1"/>
    </xf>
    <xf numFmtId="2" fontId="2" fillId="0" borderId="38" xfId="0" applyNumberFormat="1" applyFont="1" applyBorder="1" applyAlignment="1">
      <alignment horizontal="center" vertical="top" wrapText="1"/>
    </xf>
    <xf numFmtId="2" fontId="1" fillId="0" borderId="55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45" xfId="0" applyNumberFormat="1" applyFont="1" applyBorder="1" applyAlignment="1">
      <alignment horizontal="center" vertical="top" wrapText="1"/>
    </xf>
    <xf numFmtId="1" fontId="1" fillId="0" borderId="26" xfId="0" applyNumberFormat="1" applyFont="1" applyBorder="1" applyAlignment="1">
      <alignment horizontal="center" vertical="top" wrapText="1"/>
    </xf>
    <xf numFmtId="1" fontId="1" fillId="0" borderId="28" xfId="0" applyNumberFormat="1" applyFont="1" applyBorder="1" applyAlignment="1">
      <alignment horizontal="center" vertical="top" wrapText="1"/>
    </xf>
    <xf numFmtId="1" fontId="1" fillId="0" borderId="27" xfId="0" applyNumberFormat="1" applyFont="1" applyBorder="1" applyAlignment="1">
      <alignment horizontal="center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1" fontId="1" fillId="0" borderId="26" xfId="0" applyNumberFormat="1" applyFont="1" applyFill="1" applyBorder="1" applyAlignment="1">
      <alignment horizontal="center" vertical="top" wrapText="1"/>
    </xf>
    <xf numFmtId="1" fontId="1" fillId="0" borderId="28" xfId="0" applyNumberFormat="1" applyFont="1" applyFill="1" applyBorder="1" applyAlignment="1">
      <alignment horizontal="center" vertical="top" wrapText="1"/>
    </xf>
    <xf numFmtId="1" fontId="1" fillId="0" borderId="27" xfId="0" applyNumberFormat="1" applyFont="1" applyFill="1" applyBorder="1" applyAlignment="1">
      <alignment horizontal="center" vertical="top" wrapText="1"/>
    </xf>
    <xf numFmtId="1" fontId="1" fillId="0" borderId="24" xfId="0" applyNumberFormat="1" applyFont="1" applyFill="1" applyBorder="1" applyAlignment="1">
      <alignment horizontal="center" vertical="top" wrapText="1"/>
    </xf>
    <xf numFmtId="1" fontId="1" fillId="0" borderId="30" xfId="0" applyNumberFormat="1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center" vertical="top" wrapText="1"/>
    </xf>
    <xf numFmtId="1" fontId="1" fillId="0" borderId="24" xfId="0" applyNumberFormat="1" applyFont="1" applyBorder="1" applyAlignment="1">
      <alignment horizontal="center" vertical="top" wrapText="1"/>
    </xf>
    <xf numFmtId="1" fontId="1" fillId="0" borderId="30" xfId="0" applyNumberFormat="1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8" xfId="0" applyFont="1" applyFill="1" applyBorder="1" applyAlignment="1">
      <alignment horizontal="center" vertical="top" wrapText="1"/>
    </xf>
    <xf numFmtId="0" fontId="1" fillId="0" borderId="27" xfId="0" applyFont="1" applyFill="1" applyBorder="1" applyAlignment="1">
      <alignment horizontal="center" vertical="top" wrapText="1"/>
    </xf>
    <xf numFmtId="0" fontId="2" fillId="3" borderId="24" xfId="0" applyFont="1" applyFill="1" applyBorder="1" applyAlignment="1">
      <alignment horizontal="center" vertical="top"/>
    </xf>
    <xf numFmtId="0" fontId="2" fillId="3" borderId="30" xfId="0" applyFont="1" applyFill="1" applyBorder="1" applyAlignment="1">
      <alignment horizontal="center" vertical="top"/>
    </xf>
    <xf numFmtId="0" fontId="2" fillId="3" borderId="26" xfId="0" applyFont="1" applyFill="1" applyBorder="1" applyAlignment="1">
      <alignment horizontal="center" vertical="top" wrapText="1"/>
    </xf>
    <xf numFmtId="0" fontId="2" fillId="3" borderId="28" xfId="0" applyFont="1" applyFill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1" fillId="0" borderId="27" xfId="0" applyFont="1" applyBorder="1" applyAlignment="1">
      <alignment horizontal="center" vertical="top"/>
    </xf>
    <xf numFmtId="0" fontId="1" fillId="0" borderId="29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1" fontId="1" fillId="0" borderId="32" xfId="0" applyNumberFormat="1" applyFont="1" applyBorder="1" applyAlignment="1">
      <alignment horizontal="center" vertical="top" wrapText="1"/>
    </xf>
    <xf numFmtId="1" fontId="1" fillId="0" borderId="22" xfId="0" applyNumberFormat="1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2" fillId="2" borderId="22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top"/>
    </xf>
    <xf numFmtId="0" fontId="1" fillId="2" borderId="28" xfId="0" applyFont="1" applyFill="1" applyBorder="1"/>
    <xf numFmtId="0" fontId="1" fillId="2" borderId="27" xfId="0" applyFont="1" applyFill="1" applyBorder="1"/>
    <xf numFmtId="2" fontId="1" fillId="0" borderId="7" xfId="0" applyNumberFormat="1" applyFont="1" applyFill="1" applyBorder="1" applyAlignment="1">
      <alignment horizontal="center" vertical="top" textRotation="90" wrapText="1"/>
    </xf>
    <xf numFmtId="2" fontId="1" fillId="0" borderId="8" xfId="0" applyNumberFormat="1" applyFont="1" applyFill="1" applyBorder="1" applyAlignment="1">
      <alignment horizontal="center" vertical="top" textRotation="90" wrapText="1"/>
    </xf>
    <xf numFmtId="2" fontId="1" fillId="0" borderId="48" xfId="0" applyNumberFormat="1" applyFont="1" applyFill="1" applyBorder="1" applyAlignment="1">
      <alignment horizontal="center" vertical="top" textRotation="90" wrapText="1"/>
    </xf>
    <xf numFmtId="2" fontId="1" fillId="0" borderId="9" xfId="0" applyNumberFormat="1" applyFont="1" applyFill="1" applyBorder="1" applyAlignment="1">
      <alignment horizontal="center" vertical="top" textRotation="90" wrapText="1"/>
    </xf>
    <xf numFmtId="2" fontId="1" fillId="0" borderId="18" xfId="0" applyNumberFormat="1" applyFont="1" applyFill="1" applyBorder="1" applyAlignment="1">
      <alignment horizontal="center" vertical="top" textRotation="90" wrapText="1"/>
    </xf>
    <xf numFmtId="2" fontId="1" fillId="0" borderId="52" xfId="0" applyNumberFormat="1" applyFont="1" applyFill="1" applyBorder="1" applyAlignment="1">
      <alignment horizontal="center" vertical="top" textRotation="90" wrapText="1"/>
    </xf>
    <xf numFmtId="0" fontId="2" fillId="2" borderId="32" xfId="0" applyFont="1" applyFill="1" applyBorder="1" applyAlignment="1">
      <alignment horizontal="center" vertical="top"/>
    </xf>
    <xf numFmtId="2" fontId="1" fillId="3" borderId="29" xfId="0" applyNumberFormat="1" applyFont="1" applyFill="1" applyBorder="1" applyAlignment="1">
      <alignment horizontal="center" vertical="top" wrapText="1"/>
    </xf>
    <xf numFmtId="2" fontId="1" fillId="3" borderId="37" xfId="0" applyNumberFormat="1" applyFont="1" applyFill="1" applyBorder="1" applyAlignment="1">
      <alignment horizontal="center" vertical="top" wrapText="1"/>
    </xf>
    <xf numFmtId="2" fontId="1" fillId="0" borderId="21" xfId="0" applyNumberFormat="1" applyFont="1" applyFill="1" applyBorder="1" applyAlignment="1">
      <alignment horizontal="center" vertical="top" textRotation="90" wrapText="1"/>
    </xf>
    <xf numFmtId="2" fontId="1" fillId="0" borderId="25" xfId="0" applyNumberFormat="1" applyFont="1" applyFill="1" applyBorder="1" applyAlignment="1">
      <alignment horizontal="center" vertical="top" textRotation="90" wrapText="1"/>
    </xf>
    <xf numFmtId="0" fontId="2" fillId="3" borderId="29" xfId="0" applyFont="1" applyFill="1" applyBorder="1" applyAlignment="1">
      <alignment horizontal="center" vertical="top" wrapText="1"/>
    </xf>
    <xf numFmtId="0" fontId="2" fillId="3" borderId="37" xfId="0" applyFont="1" applyFill="1" applyBorder="1" applyAlignment="1">
      <alignment horizontal="center" vertical="top" wrapText="1"/>
    </xf>
    <xf numFmtId="2" fontId="1" fillId="0" borderId="34" xfId="0" applyNumberFormat="1" applyFont="1" applyBorder="1" applyAlignment="1">
      <alignment horizontal="center" vertical="center" textRotation="90" wrapText="1"/>
    </xf>
    <xf numFmtId="2" fontId="1" fillId="0" borderId="8" xfId="0" applyNumberFormat="1" applyFont="1" applyBorder="1" applyAlignment="1">
      <alignment horizontal="center" vertical="center" textRotation="90" wrapText="1"/>
    </xf>
    <xf numFmtId="2" fontId="1" fillId="0" borderId="48" xfId="0" applyNumberFormat="1" applyFont="1" applyBorder="1" applyAlignment="1">
      <alignment horizontal="center" vertical="center" textRotation="90" wrapText="1"/>
    </xf>
    <xf numFmtId="2" fontId="1" fillId="0" borderId="39" xfId="0" applyNumberFormat="1" applyFont="1" applyBorder="1" applyAlignment="1">
      <alignment horizontal="center" vertical="center" textRotation="90" wrapText="1"/>
    </xf>
    <xf numFmtId="2" fontId="1" fillId="0" borderId="19" xfId="0" applyNumberFormat="1" applyFont="1" applyBorder="1" applyAlignment="1">
      <alignment horizontal="center" vertical="center" textRotation="90" wrapText="1"/>
    </xf>
    <xf numFmtId="2" fontId="1" fillId="0" borderId="49" xfId="0" applyNumberFormat="1" applyFont="1" applyBorder="1" applyAlignment="1">
      <alignment horizontal="center" vertical="center" textRotation="90" wrapText="1"/>
    </xf>
    <xf numFmtId="2" fontId="2" fillId="0" borderId="28" xfId="0" applyNumberFormat="1" applyFont="1" applyBorder="1" applyAlignment="1">
      <alignment horizontal="center" vertical="top" wrapText="1"/>
    </xf>
    <xf numFmtId="2" fontId="2" fillId="0" borderId="27" xfId="0" applyNumberFormat="1" applyFont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horizontal="center" vertical="top" wrapText="1"/>
    </xf>
    <xf numFmtId="2" fontId="1" fillId="0" borderId="31" xfId="0" applyNumberFormat="1" applyFont="1" applyFill="1" applyBorder="1" applyAlignment="1">
      <alignment horizontal="center" vertical="top" wrapText="1"/>
    </xf>
    <xf numFmtId="2" fontId="1" fillId="0" borderId="16" xfId="0" applyNumberFormat="1" applyFont="1" applyBorder="1" applyAlignment="1">
      <alignment horizontal="center" vertical="top" wrapText="1"/>
    </xf>
    <xf numFmtId="2" fontId="1" fillId="0" borderId="23" xfId="0" applyNumberFormat="1" applyFont="1" applyBorder="1" applyAlignment="1">
      <alignment horizontal="center" vertical="top" wrapText="1"/>
    </xf>
    <xf numFmtId="2" fontId="1" fillId="0" borderId="31" xfId="0" applyNumberFormat="1" applyFont="1" applyBorder="1" applyAlignment="1">
      <alignment horizontal="center" vertical="top" wrapText="1"/>
    </xf>
    <xf numFmtId="2" fontId="1" fillId="0" borderId="32" xfId="0" applyNumberFormat="1" applyFont="1" applyBorder="1" applyAlignment="1">
      <alignment horizontal="center" vertical="top" wrapText="1"/>
    </xf>
    <xf numFmtId="2" fontId="1" fillId="0" borderId="22" xfId="0" applyNumberFormat="1" applyFont="1" applyBorder="1" applyAlignment="1">
      <alignment horizontal="center" vertical="top" wrapText="1"/>
    </xf>
    <xf numFmtId="2" fontId="1" fillId="0" borderId="28" xfId="0" applyNumberFormat="1" applyFont="1" applyBorder="1" applyAlignment="1">
      <alignment horizontal="center" vertical="top" wrapText="1"/>
    </xf>
    <xf numFmtId="2" fontId="1" fillId="0" borderId="27" xfId="0" applyNumberFormat="1" applyFont="1" applyBorder="1" applyAlignment="1">
      <alignment horizontal="center" vertical="top" wrapText="1"/>
    </xf>
    <xf numFmtId="0" fontId="1" fillId="0" borderId="33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" fillId="0" borderId="40" xfId="0" applyFont="1" applyBorder="1" applyAlignment="1">
      <alignment horizontal="center" vertical="top"/>
    </xf>
    <xf numFmtId="2" fontId="2" fillId="0" borderId="34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4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31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574"/>
  <sheetViews>
    <sheetView topLeftCell="A81" zoomScale="90" zoomScaleNormal="90" workbookViewId="0">
      <selection activeCell="E94" sqref="E94"/>
    </sheetView>
  </sheetViews>
  <sheetFormatPr defaultRowHeight="12" x14ac:dyDescent="0.2"/>
  <cols>
    <col min="1" max="1" width="4.42578125" style="33" customWidth="1"/>
    <col min="2" max="2" width="26.7109375" style="7" customWidth="1"/>
    <col min="3" max="3" width="5.28515625" style="7" customWidth="1"/>
    <col min="4" max="4" width="4.7109375" style="7" customWidth="1"/>
    <col min="5" max="5" width="5.7109375" style="7" customWidth="1"/>
    <col min="6" max="6" width="4.28515625" style="7" customWidth="1"/>
    <col min="7" max="7" width="3.7109375" style="7" customWidth="1"/>
    <col min="8" max="8" width="4.140625" style="7" customWidth="1"/>
    <col min="9" max="9" width="6.140625" style="7" customWidth="1"/>
    <col min="10" max="10" width="5.7109375" style="21" bestFit="1" customWidth="1"/>
    <col min="11" max="19" width="3.7109375" style="21" customWidth="1"/>
    <col min="20" max="27" width="3.7109375" style="7" customWidth="1"/>
    <col min="28" max="28" width="3" style="7" bestFit="1" customWidth="1"/>
    <col min="29" max="39" width="3.7109375" style="7" customWidth="1"/>
    <col min="40" max="16384" width="9.140625" style="7"/>
  </cols>
  <sheetData>
    <row r="1" spans="1:255" x14ac:dyDescent="0.2">
      <c r="A1" s="1"/>
      <c r="B1" s="29" t="s">
        <v>0</v>
      </c>
      <c r="C1" s="30"/>
      <c r="D1" s="30"/>
      <c r="E1" s="30"/>
      <c r="F1" s="30"/>
      <c r="G1" s="30"/>
      <c r="H1" s="30"/>
      <c r="I1" s="30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1"/>
      <c r="AE1" s="1"/>
      <c r="AF1" s="1"/>
      <c r="AG1" s="1"/>
      <c r="AH1" s="1"/>
      <c r="AI1" s="1"/>
      <c r="AJ1" s="1"/>
      <c r="AK1" s="1"/>
      <c r="AL1" s="1"/>
      <c r="AM1" s="1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</row>
    <row r="2" spans="1:255" x14ac:dyDescent="0.2">
      <c r="A2" s="4"/>
      <c r="B2" s="31" t="s">
        <v>101</v>
      </c>
      <c r="C2" s="5"/>
      <c r="D2" s="5"/>
      <c r="E2" s="5"/>
      <c r="F2" s="5"/>
      <c r="G2" s="4"/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</row>
    <row r="3" spans="1:255" x14ac:dyDescent="0.2">
      <c r="A3" s="4"/>
      <c r="B3" s="204" t="s">
        <v>128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x14ac:dyDescent="0.2">
      <c r="A4" s="4"/>
      <c r="B4" s="5" t="s">
        <v>100</v>
      </c>
      <c r="C4" s="5"/>
      <c r="D4" s="5"/>
      <c r="E4" s="5"/>
      <c r="F4" s="5"/>
      <c r="G4" s="4"/>
      <c r="H4" s="5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12.75" thickBot="1" x14ac:dyDescent="0.25">
      <c r="A5" s="1"/>
      <c r="B5" s="29"/>
      <c r="C5" s="2"/>
      <c r="D5" s="2"/>
      <c r="E5" s="2"/>
      <c r="F5" s="2"/>
      <c r="G5" s="2"/>
      <c r="H5" s="2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</row>
    <row r="6" spans="1:255" ht="12.75" thickBot="1" x14ac:dyDescent="0.25">
      <c r="A6" s="205" t="s">
        <v>1</v>
      </c>
      <c r="B6" s="208" t="s">
        <v>93</v>
      </c>
      <c r="C6" s="211" t="s">
        <v>2</v>
      </c>
      <c r="D6" s="211" t="s">
        <v>3</v>
      </c>
      <c r="E6" s="211" t="s">
        <v>65</v>
      </c>
      <c r="F6" s="211" t="s">
        <v>66</v>
      </c>
      <c r="G6" s="211" t="s">
        <v>4</v>
      </c>
      <c r="H6" s="214" t="s">
        <v>5</v>
      </c>
      <c r="I6" s="170" t="s">
        <v>111</v>
      </c>
      <c r="J6" s="217" t="s">
        <v>52</v>
      </c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9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</row>
    <row r="7" spans="1:255" ht="12.75" customHeight="1" x14ac:dyDescent="0.2">
      <c r="A7" s="206"/>
      <c r="B7" s="209"/>
      <c r="C7" s="212"/>
      <c r="D7" s="212"/>
      <c r="E7" s="212"/>
      <c r="F7" s="212"/>
      <c r="G7" s="212"/>
      <c r="H7" s="215"/>
      <c r="I7" s="171"/>
      <c r="J7" s="220" t="s">
        <v>7</v>
      </c>
      <c r="K7" s="221"/>
      <c r="L7" s="221"/>
      <c r="M7" s="221"/>
      <c r="N7" s="221"/>
      <c r="O7" s="221"/>
      <c r="P7" s="221"/>
      <c r="Q7" s="221"/>
      <c r="R7" s="221"/>
      <c r="S7" s="221"/>
      <c r="T7" s="222" t="s">
        <v>8</v>
      </c>
      <c r="U7" s="222"/>
      <c r="V7" s="222"/>
      <c r="W7" s="222"/>
      <c r="X7" s="222"/>
      <c r="Y7" s="222"/>
      <c r="Z7" s="222"/>
      <c r="AA7" s="222"/>
      <c r="AB7" s="222"/>
      <c r="AC7" s="222"/>
      <c r="AD7" s="222" t="s">
        <v>9</v>
      </c>
      <c r="AE7" s="222"/>
      <c r="AF7" s="222"/>
      <c r="AG7" s="222"/>
      <c r="AH7" s="222"/>
      <c r="AI7" s="222"/>
      <c r="AJ7" s="222"/>
      <c r="AK7" s="222"/>
      <c r="AL7" s="222"/>
      <c r="AM7" s="223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</row>
    <row r="8" spans="1:255" ht="12.75" customHeight="1" x14ac:dyDescent="0.2">
      <c r="A8" s="206"/>
      <c r="B8" s="209"/>
      <c r="C8" s="212"/>
      <c r="D8" s="212"/>
      <c r="E8" s="212"/>
      <c r="F8" s="212"/>
      <c r="G8" s="212"/>
      <c r="H8" s="215"/>
      <c r="I8" s="171"/>
      <c r="J8" s="202" t="s">
        <v>10</v>
      </c>
      <c r="K8" s="203"/>
      <c r="L8" s="203"/>
      <c r="M8" s="203"/>
      <c r="N8" s="198" t="s">
        <v>5</v>
      </c>
      <c r="O8" s="203" t="s">
        <v>11</v>
      </c>
      <c r="P8" s="203"/>
      <c r="Q8" s="203"/>
      <c r="R8" s="203"/>
      <c r="S8" s="198" t="s">
        <v>5</v>
      </c>
      <c r="T8" s="177" t="s">
        <v>12</v>
      </c>
      <c r="U8" s="177"/>
      <c r="V8" s="177"/>
      <c r="W8" s="177"/>
      <c r="X8" s="198" t="s">
        <v>5</v>
      </c>
      <c r="Y8" s="177" t="s">
        <v>13</v>
      </c>
      <c r="Z8" s="177"/>
      <c r="AA8" s="177"/>
      <c r="AB8" s="177"/>
      <c r="AC8" s="198" t="s">
        <v>5</v>
      </c>
      <c r="AD8" s="177" t="s">
        <v>14</v>
      </c>
      <c r="AE8" s="177"/>
      <c r="AF8" s="177"/>
      <c r="AG8" s="177"/>
      <c r="AH8" s="198" t="s">
        <v>5</v>
      </c>
      <c r="AI8" s="177" t="s">
        <v>15</v>
      </c>
      <c r="AJ8" s="177"/>
      <c r="AK8" s="177"/>
      <c r="AL8" s="177"/>
      <c r="AM8" s="200" t="s">
        <v>5</v>
      </c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</row>
    <row r="9" spans="1:255" ht="12.75" customHeight="1" x14ac:dyDescent="0.2">
      <c r="A9" s="206"/>
      <c r="B9" s="209"/>
      <c r="C9" s="212"/>
      <c r="D9" s="212"/>
      <c r="E9" s="212"/>
      <c r="F9" s="212"/>
      <c r="G9" s="212"/>
      <c r="H9" s="215"/>
      <c r="I9" s="171"/>
      <c r="J9" s="202" t="s">
        <v>16</v>
      </c>
      <c r="K9" s="203"/>
      <c r="L9" s="203"/>
      <c r="M9" s="203"/>
      <c r="N9" s="198"/>
      <c r="O9" s="203" t="s">
        <v>16</v>
      </c>
      <c r="P9" s="203"/>
      <c r="Q9" s="203"/>
      <c r="R9" s="203"/>
      <c r="S9" s="198"/>
      <c r="T9" s="177" t="s">
        <v>16</v>
      </c>
      <c r="U9" s="177"/>
      <c r="V9" s="177"/>
      <c r="W9" s="177"/>
      <c r="X9" s="198"/>
      <c r="Y9" s="177" t="s">
        <v>16</v>
      </c>
      <c r="Z9" s="177"/>
      <c r="AA9" s="177"/>
      <c r="AB9" s="177"/>
      <c r="AC9" s="198"/>
      <c r="AD9" s="177" t="s">
        <v>16</v>
      </c>
      <c r="AE9" s="177"/>
      <c r="AF9" s="177"/>
      <c r="AG9" s="177"/>
      <c r="AH9" s="198"/>
      <c r="AI9" s="177" t="s">
        <v>16</v>
      </c>
      <c r="AJ9" s="177"/>
      <c r="AK9" s="177"/>
      <c r="AL9" s="177"/>
      <c r="AM9" s="200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</row>
    <row r="10" spans="1:255" ht="48.75" thickBot="1" x14ac:dyDescent="0.25">
      <c r="A10" s="207"/>
      <c r="B10" s="210"/>
      <c r="C10" s="213"/>
      <c r="D10" s="213"/>
      <c r="E10" s="213"/>
      <c r="F10" s="213"/>
      <c r="G10" s="213"/>
      <c r="H10" s="216"/>
      <c r="I10" s="172"/>
      <c r="J10" s="147" t="s">
        <v>17</v>
      </c>
      <c r="K10" s="146" t="s">
        <v>73</v>
      </c>
      <c r="L10" s="145" t="s">
        <v>18</v>
      </c>
      <c r="M10" s="145" t="s">
        <v>64</v>
      </c>
      <c r="N10" s="199"/>
      <c r="O10" s="145" t="s">
        <v>17</v>
      </c>
      <c r="P10" s="146" t="s">
        <v>73</v>
      </c>
      <c r="Q10" s="145" t="s">
        <v>18</v>
      </c>
      <c r="R10" s="145" t="s">
        <v>64</v>
      </c>
      <c r="S10" s="199"/>
      <c r="T10" s="146" t="s">
        <v>17</v>
      </c>
      <c r="U10" s="146" t="s">
        <v>73</v>
      </c>
      <c r="V10" s="146" t="s">
        <v>18</v>
      </c>
      <c r="W10" s="146" t="s">
        <v>64</v>
      </c>
      <c r="X10" s="199"/>
      <c r="Y10" s="146" t="s">
        <v>17</v>
      </c>
      <c r="Z10" s="146" t="s">
        <v>73</v>
      </c>
      <c r="AA10" s="146" t="s">
        <v>18</v>
      </c>
      <c r="AB10" s="146" t="s">
        <v>64</v>
      </c>
      <c r="AC10" s="199"/>
      <c r="AD10" s="146" t="s">
        <v>17</v>
      </c>
      <c r="AE10" s="146" t="s">
        <v>73</v>
      </c>
      <c r="AF10" s="146" t="s">
        <v>18</v>
      </c>
      <c r="AG10" s="146" t="s">
        <v>64</v>
      </c>
      <c r="AH10" s="199"/>
      <c r="AI10" s="146" t="s">
        <v>17</v>
      </c>
      <c r="AJ10" s="146" t="s">
        <v>73</v>
      </c>
      <c r="AK10" s="146" t="s">
        <v>18</v>
      </c>
      <c r="AL10" s="146" t="s">
        <v>64</v>
      </c>
      <c r="AM10" s="201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</row>
    <row r="11" spans="1:255" ht="12.75" thickBot="1" x14ac:dyDescent="0.25">
      <c r="A11" s="178" t="s">
        <v>94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80"/>
    </row>
    <row r="12" spans="1:255" x14ac:dyDescent="0.2">
      <c r="A12" s="141">
        <v>1</v>
      </c>
      <c r="B12" s="117" t="s">
        <v>19</v>
      </c>
      <c r="C12" s="142">
        <f t="shared" ref="C12:C20" si="0">SUM(D12:F12)</f>
        <v>72</v>
      </c>
      <c r="D12" s="142">
        <f>SUM(J12:K12,O12:P12,T12:U12,Y12:Z12,AD12:AE12,AI12:AJ12)</f>
        <v>0</v>
      </c>
      <c r="E12" s="142">
        <f t="shared" ref="E12:F20" si="1">SUM(L12+Q12+V12+AA12+AF12+AK12)</f>
        <v>72</v>
      </c>
      <c r="F12" s="142">
        <f t="shared" si="1"/>
        <v>0</v>
      </c>
      <c r="G12" s="142" t="s">
        <v>20</v>
      </c>
      <c r="H12" s="97">
        <f t="shared" ref="H12:H20" si="2">SUM(N12,S12,X12,AC12,AH12,AM12)</f>
        <v>5</v>
      </c>
      <c r="I12" s="97">
        <v>5</v>
      </c>
      <c r="J12" s="139"/>
      <c r="K12" s="139"/>
      <c r="L12" s="139"/>
      <c r="M12" s="139"/>
      <c r="N12" s="97"/>
      <c r="O12" s="139"/>
      <c r="P12" s="139"/>
      <c r="Q12" s="139"/>
      <c r="R12" s="139"/>
      <c r="S12" s="97"/>
      <c r="T12" s="139"/>
      <c r="U12" s="139"/>
      <c r="V12" s="139">
        <v>18</v>
      </c>
      <c r="W12" s="139"/>
      <c r="X12" s="97">
        <v>1</v>
      </c>
      <c r="Y12" s="139"/>
      <c r="Z12" s="139"/>
      <c r="AA12" s="139">
        <v>18</v>
      </c>
      <c r="AB12" s="139"/>
      <c r="AC12" s="97">
        <v>1</v>
      </c>
      <c r="AD12" s="142"/>
      <c r="AE12" s="142"/>
      <c r="AF12" s="142">
        <v>18</v>
      </c>
      <c r="AG12" s="142"/>
      <c r="AH12" s="97">
        <v>1</v>
      </c>
      <c r="AI12" s="142"/>
      <c r="AJ12" s="142"/>
      <c r="AK12" s="142">
        <v>18</v>
      </c>
      <c r="AL12" s="142"/>
      <c r="AM12" s="97">
        <v>2</v>
      </c>
    </row>
    <row r="13" spans="1:255" x14ac:dyDescent="0.2">
      <c r="A13" s="104">
        <v>2</v>
      </c>
      <c r="B13" s="50" t="s">
        <v>21</v>
      </c>
      <c r="C13" s="102">
        <f t="shared" si="0"/>
        <v>18</v>
      </c>
      <c r="D13" s="102">
        <f t="shared" ref="D13:D20" si="3">SUM(J13:K13,O13:P13,T13:U13,Y13:Z13,AD13:AE13,AI13:AJ13)</f>
        <v>0</v>
      </c>
      <c r="E13" s="102">
        <f t="shared" si="1"/>
        <v>18</v>
      </c>
      <c r="F13" s="102">
        <f t="shared" si="1"/>
        <v>0</v>
      </c>
      <c r="G13" s="102" t="s">
        <v>22</v>
      </c>
      <c r="H13" s="97">
        <f t="shared" si="2"/>
        <v>2</v>
      </c>
      <c r="I13" s="97">
        <v>2</v>
      </c>
      <c r="J13" s="103"/>
      <c r="K13" s="103"/>
      <c r="L13" s="103"/>
      <c r="M13" s="103"/>
      <c r="N13" s="48"/>
      <c r="O13" s="103"/>
      <c r="P13" s="103"/>
      <c r="Q13" s="103"/>
      <c r="R13" s="103"/>
      <c r="S13" s="48"/>
      <c r="T13" s="102"/>
      <c r="U13" s="102"/>
      <c r="V13" s="102"/>
      <c r="W13" s="102"/>
      <c r="X13" s="48"/>
      <c r="Y13" s="102"/>
      <c r="Z13" s="102"/>
      <c r="AA13" s="102"/>
      <c r="AB13" s="102"/>
      <c r="AC13" s="48"/>
      <c r="AD13" s="102"/>
      <c r="AE13" s="102"/>
      <c r="AF13" s="102"/>
      <c r="AG13" s="102"/>
      <c r="AH13" s="48"/>
      <c r="AI13" s="79"/>
      <c r="AJ13" s="79"/>
      <c r="AK13" s="102">
        <v>18</v>
      </c>
      <c r="AL13" s="102"/>
      <c r="AM13" s="48">
        <v>2</v>
      </c>
    </row>
    <row r="14" spans="1:255" ht="24" x14ac:dyDescent="0.2">
      <c r="A14" s="104">
        <v>3</v>
      </c>
      <c r="B14" s="50" t="s">
        <v>71</v>
      </c>
      <c r="C14" s="102">
        <f t="shared" si="0"/>
        <v>15</v>
      </c>
      <c r="D14" s="102">
        <f t="shared" si="3"/>
        <v>15</v>
      </c>
      <c r="E14" s="102">
        <f t="shared" si="1"/>
        <v>0</v>
      </c>
      <c r="F14" s="102">
        <f t="shared" si="1"/>
        <v>0</v>
      </c>
      <c r="G14" s="102" t="s">
        <v>22</v>
      </c>
      <c r="H14" s="97">
        <f t="shared" si="2"/>
        <v>2</v>
      </c>
      <c r="I14" s="97">
        <v>2</v>
      </c>
      <c r="J14" s="103">
        <v>6</v>
      </c>
      <c r="K14" s="103">
        <v>9</v>
      </c>
      <c r="L14" s="103"/>
      <c r="M14" s="103"/>
      <c r="N14" s="48">
        <v>2</v>
      </c>
      <c r="O14" s="103"/>
      <c r="P14" s="103"/>
      <c r="Q14" s="103"/>
      <c r="R14" s="103"/>
      <c r="S14" s="48"/>
      <c r="T14" s="102"/>
      <c r="U14" s="102"/>
      <c r="V14" s="102"/>
      <c r="W14" s="102"/>
      <c r="X14" s="48"/>
      <c r="Y14" s="102"/>
      <c r="Z14" s="102"/>
      <c r="AA14" s="102"/>
      <c r="AB14" s="102"/>
      <c r="AC14" s="48"/>
      <c r="AD14" s="102"/>
      <c r="AE14" s="102"/>
      <c r="AF14" s="102"/>
      <c r="AG14" s="102"/>
      <c r="AH14" s="48"/>
      <c r="AI14" s="102"/>
      <c r="AJ14" s="102"/>
      <c r="AK14" s="102"/>
      <c r="AL14" s="102"/>
      <c r="AM14" s="48"/>
    </row>
    <row r="15" spans="1:255" x14ac:dyDescent="0.2">
      <c r="A15" s="104">
        <v>4</v>
      </c>
      <c r="B15" s="50" t="s">
        <v>61</v>
      </c>
      <c r="C15" s="102">
        <f>SUM(D15:F15)</f>
        <v>15</v>
      </c>
      <c r="D15" s="102">
        <f t="shared" si="3"/>
        <v>15</v>
      </c>
      <c r="E15" s="102">
        <f t="shared" si="1"/>
        <v>0</v>
      </c>
      <c r="F15" s="102">
        <f t="shared" si="1"/>
        <v>0</v>
      </c>
      <c r="G15" s="102" t="s">
        <v>22</v>
      </c>
      <c r="H15" s="97">
        <f t="shared" si="2"/>
        <v>2</v>
      </c>
      <c r="I15" s="97">
        <v>2</v>
      </c>
      <c r="J15" s="102">
        <v>6</v>
      </c>
      <c r="K15" s="102">
        <v>9</v>
      </c>
      <c r="L15" s="102"/>
      <c r="M15" s="102"/>
      <c r="N15" s="48">
        <v>2</v>
      </c>
      <c r="O15" s="103"/>
      <c r="P15" s="103"/>
      <c r="Q15" s="103"/>
      <c r="R15" s="103"/>
      <c r="S15" s="48"/>
      <c r="T15" s="102"/>
      <c r="U15" s="102"/>
      <c r="V15" s="102"/>
      <c r="W15" s="102"/>
      <c r="X15" s="48"/>
      <c r="Y15" s="102"/>
      <c r="Z15" s="102"/>
      <c r="AA15" s="102"/>
      <c r="AB15" s="102"/>
      <c r="AC15" s="48"/>
      <c r="AD15" s="102"/>
      <c r="AE15" s="102"/>
      <c r="AF15" s="102"/>
      <c r="AG15" s="102"/>
      <c r="AH15" s="48"/>
      <c r="AI15" s="49"/>
      <c r="AJ15" s="49"/>
      <c r="AK15" s="102"/>
      <c r="AL15" s="102"/>
      <c r="AM15" s="48"/>
    </row>
    <row r="16" spans="1:255" x14ac:dyDescent="0.2">
      <c r="A16" s="104">
        <v>5</v>
      </c>
      <c r="B16" s="50" t="s">
        <v>74</v>
      </c>
      <c r="C16" s="102">
        <f>SUM(D16:F16)</f>
        <v>2</v>
      </c>
      <c r="D16" s="102">
        <f>SUM(J16:K16,O16:P16,T16:U16,Y16:Z16,AD16:AE16,AI16:AJ16)</f>
        <v>2</v>
      </c>
      <c r="E16" s="102">
        <f t="shared" si="1"/>
        <v>0</v>
      </c>
      <c r="F16" s="102">
        <f t="shared" si="1"/>
        <v>0</v>
      </c>
      <c r="G16" s="102" t="s">
        <v>22</v>
      </c>
      <c r="H16" s="97">
        <f t="shared" si="2"/>
        <v>0</v>
      </c>
      <c r="I16" s="97">
        <v>0</v>
      </c>
      <c r="J16" s="102">
        <v>2</v>
      </c>
      <c r="K16" s="102"/>
      <c r="L16" s="102"/>
      <c r="M16" s="102"/>
      <c r="N16" s="48">
        <v>0</v>
      </c>
      <c r="O16" s="103"/>
      <c r="P16" s="103"/>
      <c r="Q16" s="103"/>
      <c r="R16" s="103"/>
      <c r="S16" s="48"/>
      <c r="T16" s="102"/>
      <c r="U16" s="102"/>
      <c r="V16" s="102"/>
      <c r="W16" s="102"/>
      <c r="X16" s="48"/>
      <c r="Y16" s="102"/>
      <c r="Z16" s="102"/>
      <c r="AA16" s="102"/>
      <c r="AB16" s="102"/>
      <c r="AC16" s="48"/>
      <c r="AD16" s="102"/>
      <c r="AE16" s="102"/>
      <c r="AF16" s="102"/>
      <c r="AG16" s="102"/>
      <c r="AH16" s="48"/>
      <c r="AI16" s="49"/>
      <c r="AJ16" s="49"/>
      <c r="AK16" s="102"/>
      <c r="AL16" s="102"/>
      <c r="AM16" s="48"/>
    </row>
    <row r="17" spans="1:39" ht="24" x14ac:dyDescent="0.2">
      <c r="A17" s="104">
        <v>6</v>
      </c>
      <c r="B17" s="50" t="s">
        <v>130</v>
      </c>
      <c r="C17" s="102">
        <f t="shared" si="0"/>
        <v>10</v>
      </c>
      <c r="D17" s="102">
        <f t="shared" si="3"/>
        <v>10</v>
      </c>
      <c r="E17" s="102">
        <f t="shared" si="1"/>
        <v>0</v>
      </c>
      <c r="F17" s="102">
        <f t="shared" si="1"/>
        <v>0</v>
      </c>
      <c r="G17" s="102" t="s">
        <v>22</v>
      </c>
      <c r="H17" s="97">
        <f t="shared" si="2"/>
        <v>0</v>
      </c>
      <c r="I17" s="97">
        <v>0</v>
      </c>
      <c r="J17" s="103">
        <v>10</v>
      </c>
      <c r="K17" s="103"/>
      <c r="L17" s="103"/>
      <c r="M17" s="103"/>
      <c r="N17" s="48"/>
      <c r="O17" s="103"/>
      <c r="P17" s="103"/>
      <c r="Q17" s="103"/>
      <c r="R17" s="103"/>
      <c r="S17" s="48"/>
      <c r="T17" s="102"/>
      <c r="U17" s="102"/>
      <c r="V17" s="102"/>
      <c r="W17" s="102"/>
      <c r="X17" s="48"/>
      <c r="Y17" s="102"/>
      <c r="Z17" s="102"/>
      <c r="AA17" s="102"/>
      <c r="AB17" s="102"/>
      <c r="AC17" s="48"/>
      <c r="AD17" s="102"/>
      <c r="AE17" s="102"/>
      <c r="AF17" s="102"/>
      <c r="AG17" s="102"/>
      <c r="AH17" s="48"/>
      <c r="AI17" s="102"/>
      <c r="AJ17" s="102"/>
      <c r="AK17" s="102"/>
      <c r="AL17" s="102"/>
      <c r="AM17" s="48"/>
    </row>
    <row r="18" spans="1:39" ht="24" x14ac:dyDescent="0.2">
      <c r="A18" s="104">
        <v>8</v>
      </c>
      <c r="B18" s="50" t="s">
        <v>40</v>
      </c>
      <c r="C18" s="102">
        <f t="shared" si="0"/>
        <v>9</v>
      </c>
      <c r="D18" s="102">
        <f t="shared" si="3"/>
        <v>9</v>
      </c>
      <c r="E18" s="102">
        <f t="shared" si="1"/>
        <v>0</v>
      </c>
      <c r="F18" s="102">
        <f t="shared" si="1"/>
        <v>0</v>
      </c>
      <c r="G18" s="102" t="s">
        <v>22</v>
      </c>
      <c r="H18" s="97">
        <f t="shared" si="2"/>
        <v>2</v>
      </c>
      <c r="I18" s="97">
        <v>2</v>
      </c>
      <c r="J18" s="10"/>
      <c r="K18" s="10"/>
      <c r="L18" s="10"/>
      <c r="M18" s="10"/>
      <c r="N18" s="82"/>
      <c r="O18" s="103"/>
      <c r="P18" s="103"/>
      <c r="Q18" s="103"/>
      <c r="R18" s="103"/>
      <c r="S18" s="48"/>
      <c r="T18" s="103">
        <v>6</v>
      </c>
      <c r="U18" s="103">
        <v>3</v>
      </c>
      <c r="V18" s="103"/>
      <c r="W18" s="103"/>
      <c r="X18" s="48">
        <v>2</v>
      </c>
      <c r="Y18" s="102"/>
      <c r="Z18" s="102"/>
      <c r="AA18" s="102"/>
      <c r="AB18" s="102"/>
      <c r="AC18" s="48"/>
      <c r="AD18" s="102"/>
      <c r="AE18" s="102"/>
      <c r="AF18" s="102"/>
      <c r="AG18" s="102"/>
      <c r="AH18" s="48"/>
      <c r="AI18" s="49"/>
      <c r="AJ18" s="49"/>
      <c r="AK18" s="102"/>
      <c r="AL18" s="102"/>
      <c r="AM18" s="48"/>
    </row>
    <row r="19" spans="1:39" x14ac:dyDescent="0.2">
      <c r="A19" s="104">
        <v>9</v>
      </c>
      <c r="B19" s="60" t="s">
        <v>90</v>
      </c>
      <c r="C19" s="102">
        <f t="shared" si="0"/>
        <v>36</v>
      </c>
      <c r="D19" s="102">
        <f t="shared" si="3"/>
        <v>0</v>
      </c>
      <c r="E19" s="102">
        <f t="shared" si="1"/>
        <v>0</v>
      </c>
      <c r="F19" s="102">
        <f t="shared" si="1"/>
        <v>36</v>
      </c>
      <c r="G19" s="102" t="s">
        <v>22</v>
      </c>
      <c r="H19" s="97">
        <f t="shared" si="2"/>
        <v>6</v>
      </c>
      <c r="I19" s="97">
        <v>6</v>
      </c>
      <c r="J19" s="10"/>
      <c r="K19" s="10"/>
      <c r="L19" s="10"/>
      <c r="M19" s="10"/>
      <c r="N19" s="82"/>
      <c r="O19" s="103"/>
      <c r="P19" s="103"/>
      <c r="Q19" s="103"/>
      <c r="R19" s="103"/>
      <c r="S19" s="48"/>
      <c r="T19" s="103"/>
      <c r="U19" s="103"/>
      <c r="V19" s="103"/>
      <c r="W19" s="103"/>
      <c r="X19" s="48"/>
      <c r="Y19" s="102"/>
      <c r="Z19" s="102"/>
      <c r="AA19" s="102"/>
      <c r="AB19" s="102"/>
      <c r="AC19" s="48"/>
      <c r="AD19" s="102"/>
      <c r="AE19" s="102"/>
      <c r="AF19" s="102"/>
      <c r="AG19" s="9">
        <v>18</v>
      </c>
      <c r="AH19" s="80">
        <v>3</v>
      </c>
      <c r="AI19" s="9"/>
      <c r="AJ19" s="9"/>
      <c r="AK19" s="9"/>
      <c r="AL19" s="9">
        <v>18</v>
      </c>
      <c r="AM19" s="81">
        <v>3</v>
      </c>
    </row>
    <row r="20" spans="1:39" x14ac:dyDescent="0.2">
      <c r="A20" s="104">
        <v>10</v>
      </c>
      <c r="B20" s="60" t="s">
        <v>56</v>
      </c>
      <c r="C20" s="102">
        <f t="shared" si="0"/>
        <v>0</v>
      </c>
      <c r="D20" s="102">
        <f t="shared" si="3"/>
        <v>0</v>
      </c>
      <c r="E20" s="102">
        <f t="shared" si="1"/>
        <v>0</v>
      </c>
      <c r="F20" s="102">
        <f t="shared" si="1"/>
        <v>0</v>
      </c>
      <c r="G20" s="105" t="s">
        <v>20</v>
      </c>
      <c r="H20" s="97">
        <f t="shared" si="2"/>
        <v>5</v>
      </c>
      <c r="I20" s="97">
        <v>5</v>
      </c>
      <c r="J20" s="8"/>
      <c r="K20" s="8"/>
      <c r="L20" s="8"/>
      <c r="M20" s="8"/>
      <c r="N20" s="80"/>
      <c r="O20" s="8"/>
      <c r="P20" s="8"/>
      <c r="Q20" s="8"/>
      <c r="R20" s="8"/>
      <c r="S20" s="80"/>
      <c r="T20" s="8"/>
      <c r="U20" s="8"/>
      <c r="V20" s="8"/>
      <c r="W20" s="8"/>
      <c r="X20" s="80"/>
      <c r="Y20" s="8"/>
      <c r="Z20" s="8"/>
      <c r="AA20" s="8"/>
      <c r="AB20" s="8"/>
      <c r="AC20" s="80"/>
      <c r="AD20" s="9"/>
      <c r="AE20" s="9"/>
      <c r="AF20" s="9"/>
      <c r="AG20" s="9"/>
      <c r="AH20" s="80"/>
      <c r="AI20" s="9"/>
      <c r="AJ20" s="9"/>
      <c r="AK20" s="9"/>
      <c r="AL20" s="9"/>
      <c r="AM20" s="81">
        <v>5</v>
      </c>
    </row>
    <row r="21" spans="1:39" ht="12.75" thickBot="1" x14ac:dyDescent="0.25">
      <c r="A21" s="181" t="s">
        <v>75</v>
      </c>
      <c r="B21" s="181"/>
      <c r="C21" s="88">
        <f t="shared" ref="C21:AM21" si="4">SUM(C12:C20)</f>
        <v>177</v>
      </c>
      <c r="D21" s="88">
        <f t="shared" si="4"/>
        <v>51</v>
      </c>
      <c r="E21" s="88">
        <f t="shared" si="4"/>
        <v>90</v>
      </c>
      <c r="F21" s="88">
        <f t="shared" si="4"/>
        <v>36</v>
      </c>
      <c r="G21" s="88">
        <f t="shared" si="4"/>
        <v>0</v>
      </c>
      <c r="H21" s="88">
        <f t="shared" si="4"/>
        <v>24</v>
      </c>
      <c r="I21" s="88">
        <f>SUM(I12:I20)</f>
        <v>24</v>
      </c>
      <c r="J21" s="88">
        <f t="shared" si="4"/>
        <v>24</v>
      </c>
      <c r="K21" s="88">
        <f t="shared" si="4"/>
        <v>18</v>
      </c>
      <c r="L21" s="88">
        <f t="shared" si="4"/>
        <v>0</v>
      </c>
      <c r="M21" s="88">
        <f t="shared" si="4"/>
        <v>0</v>
      </c>
      <c r="N21" s="88">
        <f t="shared" si="4"/>
        <v>4</v>
      </c>
      <c r="O21" s="88">
        <f t="shared" si="4"/>
        <v>0</v>
      </c>
      <c r="P21" s="88">
        <f t="shared" si="4"/>
        <v>0</v>
      </c>
      <c r="Q21" s="88">
        <f t="shared" si="4"/>
        <v>0</v>
      </c>
      <c r="R21" s="88">
        <f t="shared" si="4"/>
        <v>0</v>
      </c>
      <c r="S21" s="88">
        <f t="shared" si="4"/>
        <v>0</v>
      </c>
      <c r="T21" s="88">
        <f t="shared" si="4"/>
        <v>6</v>
      </c>
      <c r="U21" s="88">
        <f t="shared" si="4"/>
        <v>3</v>
      </c>
      <c r="V21" s="88">
        <f t="shared" si="4"/>
        <v>18</v>
      </c>
      <c r="W21" s="88">
        <f t="shared" si="4"/>
        <v>0</v>
      </c>
      <c r="X21" s="88">
        <f t="shared" si="4"/>
        <v>3</v>
      </c>
      <c r="Y21" s="88">
        <f t="shared" si="4"/>
        <v>0</v>
      </c>
      <c r="Z21" s="88">
        <f t="shared" si="4"/>
        <v>0</v>
      </c>
      <c r="AA21" s="88">
        <f t="shared" si="4"/>
        <v>18</v>
      </c>
      <c r="AB21" s="88">
        <f t="shared" si="4"/>
        <v>0</v>
      </c>
      <c r="AC21" s="88">
        <f t="shared" si="4"/>
        <v>1</v>
      </c>
      <c r="AD21" s="88">
        <f t="shared" si="4"/>
        <v>0</v>
      </c>
      <c r="AE21" s="88">
        <f t="shared" si="4"/>
        <v>0</v>
      </c>
      <c r="AF21" s="88">
        <f t="shared" si="4"/>
        <v>18</v>
      </c>
      <c r="AG21" s="88">
        <f t="shared" si="4"/>
        <v>18</v>
      </c>
      <c r="AH21" s="88">
        <f t="shared" si="4"/>
        <v>4</v>
      </c>
      <c r="AI21" s="88">
        <f t="shared" si="4"/>
        <v>0</v>
      </c>
      <c r="AJ21" s="88">
        <f t="shared" si="4"/>
        <v>0</v>
      </c>
      <c r="AK21" s="88">
        <f t="shared" si="4"/>
        <v>36</v>
      </c>
      <c r="AL21" s="88">
        <f t="shared" si="4"/>
        <v>18</v>
      </c>
      <c r="AM21" s="88">
        <f t="shared" si="4"/>
        <v>12</v>
      </c>
    </row>
    <row r="22" spans="1:39" s="11" customFormat="1" ht="12.75" thickBot="1" x14ac:dyDescent="0.25">
      <c r="A22" s="174" t="s">
        <v>95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6"/>
    </row>
    <row r="23" spans="1:39" ht="36" x14ac:dyDescent="0.2">
      <c r="A23" s="141">
        <v>11</v>
      </c>
      <c r="B23" s="130" t="s">
        <v>72</v>
      </c>
      <c r="C23" s="142">
        <f>SUM(D23:F23)</f>
        <v>30</v>
      </c>
      <c r="D23" s="142">
        <f>SUM(J23:K23,O23:P23,T23:U23,Y23:Z23,AD23:AE23,AI23:AJ23)</f>
        <v>18</v>
      </c>
      <c r="E23" s="142">
        <f t="shared" ref="E23:F26" si="5">SUM(L23+Q23+V23+AA23+AF23+AK23)</f>
        <v>12</v>
      </c>
      <c r="F23" s="142">
        <f t="shared" si="5"/>
        <v>0</v>
      </c>
      <c r="G23" s="143" t="s">
        <v>20</v>
      </c>
      <c r="H23" s="97">
        <f t="shared" ref="H23:H27" si="6">SUM(N23,S23,X23,AC23,AH23,AM23)</f>
        <v>5</v>
      </c>
      <c r="I23" s="97" t="s">
        <v>112</v>
      </c>
      <c r="J23" s="137">
        <v>6</v>
      </c>
      <c r="K23" s="137">
        <v>3</v>
      </c>
      <c r="L23" s="137">
        <v>6</v>
      </c>
      <c r="M23" s="137"/>
      <c r="N23" s="144">
        <v>2</v>
      </c>
      <c r="O23" s="139">
        <v>6</v>
      </c>
      <c r="P23" s="139">
        <v>3</v>
      </c>
      <c r="Q23" s="139">
        <v>6</v>
      </c>
      <c r="R23" s="139"/>
      <c r="S23" s="97">
        <v>3</v>
      </c>
      <c r="T23" s="142"/>
      <c r="U23" s="142"/>
      <c r="V23" s="142"/>
      <c r="W23" s="142"/>
      <c r="X23" s="97"/>
      <c r="Y23" s="142"/>
      <c r="Z23" s="142"/>
      <c r="AA23" s="142"/>
      <c r="AB23" s="142"/>
      <c r="AC23" s="97"/>
      <c r="AD23" s="142"/>
      <c r="AE23" s="142"/>
      <c r="AF23" s="142"/>
      <c r="AG23" s="142"/>
      <c r="AH23" s="97"/>
      <c r="AI23" s="142"/>
      <c r="AJ23" s="142"/>
      <c r="AK23" s="142"/>
      <c r="AL23" s="142"/>
      <c r="AM23" s="97"/>
    </row>
    <row r="24" spans="1:39" x14ac:dyDescent="0.2">
      <c r="A24" s="104">
        <v>12</v>
      </c>
      <c r="B24" s="50" t="s">
        <v>23</v>
      </c>
      <c r="C24" s="102">
        <f t="shared" ref="C24" si="7">SUM(D24:F24)</f>
        <v>18</v>
      </c>
      <c r="D24" s="102">
        <f t="shared" ref="D24:D26" si="8">SUM(J24:K24,O24:P24,T24:U24,Y24:Z24,AD24:AE24,AI24:AJ24)</f>
        <v>9</v>
      </c>
      <c r="E24" s="102">
        <f t="shared" si="5"/>
        <v>0</v>
      </c>
      <c r="F24" s="102">
        <f t="shared" si="5"/>
        <v>9</v>
      </c>
      <c r="G24" s="102" t="s">
        <v>20</v>
      </c>
      <c r="H24" s="97">
        <f t="shared" si="6"/>
        <v>3</v>
      </c>
      <c r="I24" s="97" t="s">
        <v>115</v>
      </c>
      <c r="J24" s="103">
        <v>6</v>
      </c>
      <c r="K24" s="103">
        <v>3</v>
      </c>
      <c r="L24" s="103"/>
      <c r="M24" s="103">
        <v>9</v>
      </c>
      <c r="N24" s="48">
        <v>3</v>
      </c>
      <c r="O24" s="103"/>
      <c r="P24" s="103"/>
      <c r="Q24" s="103"/>
      <c r="R24" s="103"/>
      <c r="S24" s="48"/>
      <c r="T24" s="102"/>
      <c r="U24" s="102"/>
      <c r="V24" s="102"/>
      <c r="W24" s="102"/>
      <c r="X24" s="48"/>
      <c r="Y24" s="102"/>
      <c r="Z24" s="102"/>
      <c r="AA24" s="102"/>
      <c r="AB24" s="102"/>
      <c r="AC24" s="48"/>
      <c r="AD24" s="102"/>
      <c r="AE24" s="102"/>
      <c r="AF24" s="102"/>
      <c r="AG24" s="102"/>
      <c r="AH24" s="48"/>
      <c r="AI24" s="102"/>
      <c r="AJ24" s="102"/>
      <c r="AK24" s="102"/>
      <c r="AL24" s="102"/>
      <c r="AM24" s="48"/>
    </row>
    <row r="25" spans="1:39" x14ac:dyDescent="0.2">
      <c r="A25" s="104">
        <v>13</v>
      </c>
      <c r="B25" s="50" t="s">
        <v>24</v>
      </c>
      <c r="C25" s="102">
        <f>SUM(D25:F25)</f>
        <v>22</v>
      </c>
      <c r="D25" s="102">
        <f t="shared" si="8"/>
        <v>10</v>
      </c>
      <c r="E25" s="102">
        <f t="shared" si="5"/>
        <v>12</v>
      </c>
      <c r="F25" s="102">
        <f t="shared" si="5"/>
        <v>0</v>
      </c>
      <c r="G25" s="102" t="s">
        <v>22</v>
      </c>
      <c r="H25" s="97">
        <f t="shared" si="6"/>
        <v>2</v>
      </c>
      <c r="I25" s="97" t="s">
        <v>113</v>
      </c>
      <c r="J25" s="103"/>
      <c r="K25" s="103"/>
      <c r="L25" s="103"/>
      <c r="M25" s="103"/>
      <c r="N25" s="48"/>
      <c r="O25" s="103">
        <v>6</v>
      </c>
      <c r="P25" s="103">
        <v>4</v>
      </c>
      <c r="Q25" s="103">
        <v>12</v>
      </c>
      <c r="R25" s="103"/>
      <c r="S25" s="48">
        <v>2</v>
      </c>
      <c r="T25" s="102"/>
      <c r="U25" s="102"/>
      <c r="V25" s="102"/>
      <c r="W25" s="102"/>
      <c r="X25" s="48"/>
      <c r="Y25" s="102"/>
      <c r="Z25" s="102"/>
      <c r="AA25" s="102"/>
      <c r="AB25" s="102"/>
      <c r="AC25" s="48"/>
      <c r="AD25" s="102"/>
      <c r="AE25" s="102"/>
      <c r="AF25" s="102"/>
      <c r="AG25" s="102"/>
      <c r="AH25" s="48"/>
      <c r="AI25" s="102"/>
      <c r="AJ25" s="102"/>
      <c r="AK25" s="102"/>
      <c r="AL25" s="102"/>
      <c r="AM25" s="48"/>
    </row>
    <row r="26" spans="1:39" x14ac:dyDescent="0.2">
      <c r="A26" s="104">
        <v>14</v>
      </c>
      <c r="B26" s="50" t="s">
        <v>25</v>
      </c>
      <c r="C26" s="102">
        <f>SUM(D26:F26)</f>
        <v>33</v>
      </c>
      <c r="D26" s="102">
        <f t="shared" si="8"/>
        <v>15</v>
      </c>
      <c r="E26" s="102">
        <f t="shared" si="5"/>
        <v>12</v>
      </c>
      <c r="F26" s="102">
        <f t="shared" si="5"/>
        <v>6</v>
      </c>
      <c r="G26" s="102" t="s">
        <v>20</v>
      </c>
      <c r="H26" s="97">
        <f t="shared" si="6"/>
        <v>4</v>
      </c>
      <c r="I26" s="97" t="s">
        <v>114</v>
      </c>
      <c r="J26" s="103"/>
      <c r="K26" s="103"/>
      <c r="L26" s="103"/>
      <c r="M26" s="103"/>
      <c r="N26" s="48"/>
      <c r="O26" s="103"/>
      <c r="P26" s="103"/>
      <c r="Q26" s="103"/>
      <c r="R26" s="103"/>
      <c r="S26" s="48"/>
      <c r="T26" s="102">
        <v>6</v>
      </c>
      <c r="U26" s="102">
        <v>4</v>
      </c>
      <c r="V26" s="102">
        <v>6</v>
      </c>
      <c r="W26" s="102"/>
      <c r="X26" s="48">
        <v>2</v>
      </c>
      <c r="Y26" s="102">
        <v>5</v>
      </c>
      <c r="Z26" s="102"/>
      <c r="AA26" s="102">
        <v>6</v>
      </c>
      <c r="AB26" s="102">
        <v>6</v>
      </c>
      <c r="AC26" s="48">
        <v>2</v>
      </c>
      <c r="AD26" s="102"/>
      <c r="AE26" s="102"/>
      <c r="AF26" s="102"/>
      <c r="AG26" s="102"/>
      <c r="AH26" s="48"/>
      <c r="AI26" s="102"/>
      <c r="AJ26" s="102"/>
      <c r="AK26" s="102"/>
      <c r="AL26" s="102"/>
      <c r="AM26" s="48"/>
    </row>
    <row r="27" spans="1:39" x14ac:dyDescent="0.2">
      <c r="A27" s="104">
        <v>15</v>
      </c>
      <c r="B27" s="50" t="s">
        <v>26</v>
      </c>
      <c r="C27" s="102">
        <f>SUM(D27:F27)</f>
        <v>27</v>
      </c>
      <c r="D27" s="102">
        <f>SUM(J27:K27,O27:P27,T27:U27,Y27:Z27,AD27:AE27,AI27:AJ27)</f>
        <v>18</v>
      </c>
      <c r="E27" s="102">
        <f>SUM(L27+Q27+V27+AA27+AF27+AK27)</f>
        <v>9</v>
      </c>
      <c r="F27" s="102">
        <f>SUM(M27+R27+W27+AB27+AG27+AL27)</f>
        <v>0</v>
      </c>
      <c r="G27" s="102" t="s">
        <v>20</v>
      </c>
      <c r="H27" s="97">
        <f t="shared" si="6"/>
        <v>3</v>
      </c>
      <c r="I27" s="97" t="s">
        <v>115</v>
      </c>
      <c r="J27" s="103">
        <v>9</v>
      </c>
      <c r="K27" s="103">
        <v>9</v>
      </c>
      <c r="L27" s="103">
        <v>9</v>
      </c>
      <c r="M27" s="103"/>
      <c r="N27" s="48">
        <v>3</v>
      </c>
      <c r="O27" s="103"/>
      <c r="P27" s="103"/>
      <c r="Q27" s="103"/>
      <c r="R27" s="103"/>
      <c r="S27" s="48"/>
      <c r="T27" s="102"/>
      <c r="U27" s="102"/>
      <c r="V27" s="102"/>
      <c r="W27" s="102"/>
      <c r="X27" s="48"/>
      <c r="Y27" s="102"/>
      <c r="Z27" s="102"/>
      <c r="AA27" s="102"/>
      <c r="AB27" s="102"/>
      <c r="AC27" s="48"/>
      <c r="AD27" s="102"/>
      <c r="AE27" s="102"/>
      <c r="AF27" s="102"/>
      <c r="AG27" s="102"/>
      <c r="AH27" s="48"/>
      <c r="AI27" s="102"/>
      <c r="AJ27" s="102"/>
      <c r="AK27" s="102"/>
      <c r="AL27" s="102"/>
      <c r="AM27" s="48"/>
    </row>
    <row r="28" spans="1:39" ht="12.75" thickBot="1" x14ac:dyDescent="0.25">
      <c r="A28" s="194" t="s">
        <v>75</v>
      </c>
      <c r="B28" s="194"/>
      <c r="C28" s="88">
        <f>SUM(C23:C27)</f>
        <v>130</v>
      </c>
      <c r="D28" s="88">
        <f t="shared" ref="D28:AM28" si="9">SUM(D23:D27)</f>
        <v>70</v>
      </c>
      <c r="E28" s="88">
        <f t="shared" si="9"/>
        <v>45</v>
      </c>
      <c r="F28" s="88">
        <f t="shared" si="9"/>
        <v>15</v>
      </c>
      <c r="G28" s="88">
        <f t="shared" si="9"/>
        <v>0</v>
      </c>
      <c r="H28" s="88">
        <f t="shared" si="9"/>
        <v>17</v>
      </c>
      <c r="I28" s="88">
        <f>SUM(H28)</f>
        <v>17</v>
      </c>
      <c r="J28" s="88">
        <f t="shared" si="9"/>
        <v>21</v>
      </c>
      <c r="K28" s="88">
        <f t="shared" si="9"/>
        <v>15</v>
      </c>
      <c r="L28" s="88">
        <f t="shared" si="9"/>
        <v>15</v>
      </c>
      <c r="M28" s="88">
        <f t="shared" si="9"/>
        <v>9</v>
      </c>
      <c r="N28" s="88">
        <f t="shared" si="9"/>
        <v>8</v>
      </c>
      <c r="O28" s="88">
        <f t="shared" si="9"/>
        <v>12</v>
      </c>
      <c r="P28" s="88">
        <f t="shared" si="9"/>
        <v>7</v>
      </c>
      <c r="Q28" s="88">
        <f t="shared" si="9"/>
        <v>18</v>
      </c>
      <c r="R28" s="88">
        <f t="shared" si="9"/>
        <v>0</v>
      </c>
      <c r="S28" s="88">
        <f t="shared" si="9"/>
        <v>5</v>
      </c>
      <c r="T28" s="88">
        <f t="shared" si="9"/>
        <v>6</v>
      </c>
      <c r="U28" s="88">
        <f t="shared" si="9"/>
        <v>4</v>
      </c>
      <c r="V28" s="88">
        <f t="shared" si="9"/>
        <v>6</v>
      </c>
      <c r="W28" s="88">
        <f t="shared" si="9"/>
        <v>0</v>
      </c>
      <c r="X28" s="88">
        <f t="shared" si="9"/>
        <v>2</v>
      </c>
      <c r="Y28" s="88">
        <f t="shared" si="9"/>
        <v>5</v>
      </c>
      <c r="Z28" s="88">
        <f t="shared" si="9"/>
        <v>0</v>
      </c>
      <c r="AA28" s="88">
        <f t="shared" si="9"/>
        <v>6</v>
      </c>
      <c r="AB28" s="88">
        <f t="shared" si="9"/>
        <v>6</v>
      </c>
      <c r="AC28" s="88">
        <f t="shared" si="9"/>
        <v>2</v>
      </c>
      <c r="AD28" s="88">
        <f t="shared" si="9"/>
        <v>0</v>
      </c>
      <c r="AE28" s="88">
        <f t="shared" si="9"/>
        <v>0</v>
      </c>
      <c r="AF28" s="88">
        <f t="shared" si="9"/>
        <v>0</v>
      </c>
      <c r="AG28" s="88">
        <f t="shared" si="9"/>
        <v>0</v>
      </c>
      <c r="AH28" s="88">
        <f t="shared" si="9"/>
        <v>0</v>
      </c>
      <c r="AI28" s="88">
        <f t="shared" si="9"/>
        <v>0</v>
      </c>
      <c r="AJ28" s="88">
        <f t="shared" si="9"/>
        <v>0</v>
      </c>
      <c r="AK28" s="88">
        <f t="shared" si="9"/>
        <v>0</v>
      </c>
      <c r="AL28" s="88">
        <f t="shared" si="9"/>
        <v>0</v>
      </c>
      <c r="AM28" s="88">
        <f t="shared" si="9"/>
        <v>0</v>
      </c>
    </row>
    <row r="29" spans="1:39" ht="12" customHeight="1" thickBot="1" x14ac:dyDescent="0.25">
      <c r="A29" s="195" t="s">
        <v>96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7"/>
    </row>
    <row r="30" spans="1:39" x14ac:dyDescent="0.2">
      <c r="A30" s="116">
        <v>16</v>
      </c>
      <c r="B30" s="117" t="s">
        <v>77</v>
      </c>
      <c r="C30" s="118">
        <v>20</v>
      </c>
      <c r="D30" s="118">
        <v>10</v>
      </c>
      <c r="E30" s="118">
        <v>10</v>
      </c>
      <c r="F30" s="118">
        <f t="shared" ref="F30:F42" si="10">SUM(M30+R30+W30+AB30+AG30+AL30)</f>
        <v>0</v>
      </c>
      <c r="G30" s="119" t="s">
        <v>22</v>
      </c>
      <c r="H30" s="97">
        <f>SUM(N30,S30,X30,AC30,AH30,AM30)</f>
        <v>1</v>
      </c>
      <c r="I30" s="97" t="s">
        <v>116</v>
      </c>
      <c r="J30" s="118">
        <v>10</v>
      </c>
      <c r="K30" s="118"/>
      <c r="L30" s="118">
        <v>10</v>
      </c>
      <c r="M30" s="118"/>
      <c r="N30" s="97">
        <v>1</v>
      </c>
      <c r="O30" s="118"/>
      <c r="P30" s="118"/>
      <c r="Q30" s="118"/>
      <c r="R30" s="118"/>
      <c r="S30" s="97"/>
      <c r="T30" s="118"/>
      <c r="U30" s="118"/>
      <c r="V30" s="118"/>
      <c r="W30" s="118"/>
      <c r="X30" s="97"/>
      <c r="Y30" s="118"/>
      <c r="Z30" s="118"/>
      <c r="AA30" s="118"/>
      <c r="AB30" s="118"/>
      <c r="AC30" s="97"/>
      <c r="AD30" s="118"/>
      <c r="AE30" s="118"/>
      <c r="AF30" s="118"/>
      <c r="AG30" s="118"/>
      <c r="AH30" s="97"/>
      <c r="AI30" s="118"/>
      <c r="AJ30" s="118"/>
      <c r="AK30" s="118"/>
      <c r="AL30" s="118"/>
      <c r="AM30" s="97"/>
    </row>
    <row r="31" spans="1:39" ht="24" x14ac:dyDescent="0.2">
      <c r="A31" s="92">
        <v>17</v>
      </c>
      <c r="B31" s="50" t="s">
        <v>59</v>
      </c>
      <c r="C31" s="17">
        <v>20</v>
      </c>
      <c r="D31" s="17">
        <v>10</v>
      </c>
      <c r="E31" s="17">
        <v>10</v>
      </c>
      <c r="F31" s="17">
        <f t="shared" si="10"/>
        <v>0</v>
      </c>
      <c r="G31" s="18" t="s">
        <v>22</v>
      </c>
      <c r="H31" s="48">
        <f t="shared" ref="H31:H43" si="11">SUM(N31,S31,X31,AC31,AH31,AM31)</f>
        <v>1</v>
      </c>
      <c r="I31" s="97" t="s">
        <v>116</v>
      </c>
      <c r="J31" s="17">
        <v>10</v>
      </c>
      <c r="K31" s="17"/>
      <c r="L31" s="17">
        <v>10</v>
      </c>
      <c r="M31" s="17"/>
      <c r="N31" s="48">
        <v>1</v>
      </c>
      <c r="O31" s="17"/>
      <c r="P31" s="17"/>
      <c r="Q31" s="17"/>
      <c r="R31" s="17"/>
      <c r="S31" s="48"/>
      <c r="T31" s="17"/>
      <c r="U31" s="17"/>
      <c r="V31" s="17"/>
      <c r="W31" s="17"/>
      <c r="X31" s="48"/>
      <c r="Y31" s="17"/>
      <c r="Z31" s="17"/>
      <c r="AA31" s="17"/>
      <c r="AB31" s="17"/>
      <c r="AC31" s="48"/>
      <c r="AD31" s="17"/>
      <c r="AE31" s="17"/>
      <c r="AF31" s="17"/>
      <c r="AG31" s="17"/>
      <c r="AH31" s="48"/>
      <c r="AI31" s="17"/>
      <c r="AJ31" s="17"/>
      <c r="AK31" s="17"/>
      <c r="AL31" s="17"/>
      <c r="AM31" s="48"/>
    </row>
    <row r="32" spans="1:39" x14ac:dyDescent="0.2">
      <c r="A32" s="92">
        <v>18</v>
      </c>
      <c r="B32" s="50" t="s">
        <v>80</v>
      </c>
      <c r="C32" s="17">
        <v>20</v>
      </c>
      <c r="D32" s="17">
        <v>10</v>
      </c>
      <c r="E32" s="17">
        <v>10</v>
      </c>
      <c r="F32" s="17">
        <f t="shared" si="10"/>
        <v>0</v>
      </c>
      <c r="G32" s="18" t="s">
        <v>22</v>
      </c>
      <c r="H32" s="48">
        <f t="shared" si="11"/>
        <v>1</v>
      </c>
      <c r="I32" s="97" t="s">
        <v>116</v>
      </c>
      <c r="J32" s="17">
        <v>10</v>
      </c>
      <c r="K32" s="17"/>
      <c r="L32" s="17">
        <v>10</v>
      </c>
      <c r="M32" s="17"/>
      <c r="N32" s="48">
        <v>1</v>
      </c>
      <c r="O32" s="17"/>
      <c r="P32" s="17"/>
      <c r="Q32" s="17"/>
      <c r="R32" s="17"/>
      <c r="S32" s="48"/>
      <c r="T32" s="17"/>
      <c r="U32" s="17"/>
      <c r="V32" s="17"/>
      <c r="W32" s="17"/>
      <c r="X32" s="48"/>
      <c r="Y32" s="17"/>
      <c r="Z32" s="17"/>
      <c r="AA32" s="17"/>
      <c r="AB32" s="17"/>
      <c r="AC32" s="48"/>
      <c r="AD32" s="17"/>
      <c r="AE32" s="17"/>
      <c r="AF32" s="17"/>
      <c r="AG32" s="17"/>
      <c r="AH32" s="48"/>
      <c r="AI32" s="17"/>
      <c r="AJ32" s="17"/>
      <c r="AK32" s="17"/>
      <c r="AL32" s="17"/>
      <c r="AM32" s="48"/>
    </row>
    <row r="33" spans="1:39" x14ac:dyDescent="0.2">
      <c r="A33" s="92">
        <v>19</v>
      </c>
      <c r="B33" s="93" t="s">
        <v>81</v>
      </c>
      <c r="C33" s="17">
        <v>20</v>
      </c>
      <c r="D33" s="17">
        <v>10</v>
      </c>
      <c r="E33" s="17">
        <v>10</v>
      </c>
      <c r="F33" s="17">
        <f t="shared" si="10"/>
        <v>0</v>
      </c>
      <c r="G33" s="18" t="s">
        <v>22</v>
      </c>
      <c r="H33" s="48">
        <f t="shared" si="11"/>
        <v>1</v>
      </c>
      <c r="I33" s="97" t="s">
        <v>116</v>
      </c>
      <c r="J33" s="94">
        <v>10</v>
      </c>
      <c r="K33" s="93"/>
      <c r="L33" s="94">
        <v>10</v>
      </c>
      <c r="M33" s="93"/>
      <c r="N33" s="110">
        <v>1</v>
      </c>
      <c r="O33" s="93"/>
      <c r="P33" s="93"/>
      <c r="Q33" s="93"/>
      <c r="R33" s="93"/>
      <c r="S33" s="95"/>
      <c r="T33" s="93"/>
      <c r="U33" s="93"/>
      <c r="V33" s="93"/>
      <c r="W33" s="93"/>
      <c r="X33" s="95"/>
      <c r="Y33" s="93"/>
      <c r="Z33" s="93"/>
      <c r="AA33" s="93"/>
      <c r="AB33" s="93"/>
      <c r="AC33" s="95"/>
      <c r="AD33" s="93"/>
      <c r="AE33" s="93"/>
      <c r="AF33" s="93"/>
      <c r="AG33" s="93"/>
      <c r="AH33" s="95"/>
      <c r="AI33" s="93"/>
      <c r="AJ33" s="93"/>
      <c r="AK33" s="93"/>
      <c r="AL33" s="93"/>
      <c r="AM33" s="95"/>
    </row>
    <row r="34" spans="1:39" ht="24" x14ac:dyDescent="0.2">
      <c r="A34" s="92">
        <v>20</v>
      </c>
      <c r="B34" s="50" t="s">
        <v>82</v>
      </c>
      <c r="C34" s="17">
        <v>20</v>
      </c>
      <c r="D34" s="17">
        <v>10</v>
      </c>
      <c r="E34" s="17">
        <v>10</v>
      </c>
      <c r="F34" s="17">
        <f t="shared" si="10"/>
        <v>0</v>
      </c>
      <c r="G34" s="18" t="s">
        <v>22</v>
      </c>
      <c r="H34" s="48">
        <f t="shared" si="11"/>
        <v>1</v>
      </c>
      <c r="I34" s="97" t="s">
        <v>116</v>
      </c>
      <c r="J34" s="17">
        <v>10</v>
      </c>
      <c r="K34" s="17"/>
      <c r="L34" s="17">
        <v>10</v>
      </c>
      <c r="M34" s="17"/>
      <c r="N34" s="48">
        <v>1</v>
      </c>
      <c r="O34" s="17"/>
      <c r="P34" s="17"/>
      <c r="Q34" s="17"/>
      <c r="R34" s="17"/>
      <c r="S34" s="48"/>
      <c r="T34" s="17"/>
      <c r="U34" s="17"/>
      <c r="V34" s="17"/>
      <c r="W34" s="17"/>
      <c r="X34" s="48"/>
      <c r="Y34" s="17"/>
      <c r="Z34" s="17"/>
      <c r="AA34" s="17"/>
      <c r="AB34" s="17"/>
      <c r="AC34" s="48"/>
      <c r="AD34" s="17"/>
      <c r="AE34" s="17"/>
      <c r="AF34" s="17"/>
      <c r="AG34" s="17"/>
      <c r="AH34" s="48"/>
      <c r="AI34" s="17"/>
      <c r="AJ34" s="17"/>
      <c r="AK34" s="17"/>
      <c r="AL34" s="17"/>
      <c r="AM34" s="48"/>
    </row>
    <row r="35" spans="1:39" x14ac:dyDescent="0.2">
      <c r="A35" s="92">
        <v>21</v>
      </c>
      <c r="B35" s="50" t="s">
        <v>83</v>
      </c>
      <c r="C35" s="17">
        <v>10</v>
      </c>
      <c r="D35" s="17">
        <v>10</v>
      </c>
      <c r="E35" s="17">
        <f t="shared" ref="E35:E42" si="12">SUM(L35+Q35+V35+AA35+AF35+AK35)</f>
        <v>0</v>
      </c>
      <c r="F35" s="17">
        <f t="shared" si="10"/>
        <v>0</v>
      </c>
      <c r="G35" s="18" t="s">
        <v>22</v>
      </c>
      <c r="H35" s="48">
        <f t="shared" si="11"/>
        <v>0.5</v>
      </c>
      <c r="I35" s="48">
        <v>1</v>
      </c>
      <c r="J35" s="17">
        <v>10</v>
      </c>
      <c r="K35" s="17"/>
      <c r="L35" s="17"/>
      <c r="M35" s="17"/>
      <c r="N35" s="48">
        <v>0.5</v>
      </c>
      <c r="O35" s="17"/>
      <c r="P35" s="17"/>
      <c r="Q35" s="17"/>
      <c r="R35" s="17"/>
      <c r="S35" s="48"/>
      <c r="T35" s="17"/>
      <c r="U35" s="17"/>
      <c r="V35" s="17"/>
      <c r="W35" s="17"/>
      <c r="X35" s="48"/>
      <c r="Y35" s="17"/>
      <c r="Z35" s="17"/>
      <c r="AA35" s="17"/>
      <c r="AB35" s="17"/>
      <c r="AC35" s="48"/>
      <c r="AD35" s="17"/>
      <c r="AE35" s="17"/>
      <c r="AF35" s="17"/>
      <c r="AG35" s="17"/>
      <c r="AH35" s="48"/>
      <c r="AI35" s="17"/>
      <c r="AJ35" s="17"/>
      <c r="AK35" s="17"/>
      <c r="AL35" s="17"/>
      <c r="AM35" s="48"/>
    </row>
    <row r="36" spans="1:39" x14ac:dyDescent="0.2">
      <c r="A36" s="92">
        <v>22</v>
      </c>
      <c r="B36" s="50" t="s">
        <v>84</v>
      </c>
      <c r="C36" s="17">
        <f t="shared" ref="C36:C42" si="13">SUM(D36:F36)</f>
        <v>10</v>
      </c>
      <c r="D36" s="17">
        <f t="shared" ref="D36:D42" si="14">SUM(J36:K36,O36:P36,T36:U36,Y36:Z36,AD36:AE36,AI36:AJ36)</f>
        <v>10</v>
      </c>
      <c r="E36" s="17">
        <f t="shared" si="12"/>
        <v>0</v>
      </c>
      <c r="F36" s="17">
        <f t="shared" si="10"/>
        <v>0</v>
      </c>
      <c r="G36" s="18" t="s">
        <v>22</v>
      </c>
      <c r="H36" s="48">
        <f t="shared" si="11"/>
        <v>1</v>
      </c>
      <c r="I36" s="48">
        <v>1</v>
      </c>
      <c r="J36" s="17">
        <v>10</v>
      </c>
      <c r="K36" s="17"/>
      <c r="L36" s="17"/>
      <c r="M36" s="17"/>
      <c r="N36" s="48">
        <v>1</v>
      </c>
      <c r="O36" s="17"/>
      <c r="P36" s="17"/>
      <c r="Q36" s="17"/>
      <c r="R36" s="17"/>
      <c r="S36" s="48"/>
      <c r="T36" s="17"/>
      <c r="U36" s="17"/>
      <c r="V36" s="17"/>
      <c r="W36" s="17"/>
      <c r="X36" s="48"/>
      <c r="Y36" s="17"/>
      <c r="Z36" s="17"/>
      <c r="AA36" s="17"/>
      <c r="AB36" s="17"/>
      <c r="AC36" s="48"/>
      <c r="AD36" s="17"/>
      <c r="AE36" s="17"/>
      <c r="AF36" s="17"/>
      <c r="AG36" s="17"/>
      <c r="AH36" s="48"/>
      <c r="AI36" s="17"/>
      <c r="AJ36" s="17"/>
      <c r="AK36" s="17"/>
      <c r="AL36" s="17"/>
      <c r="AM36" s="48"/>
    </row>
    <row r="37" spans="1:39" ht="24" x14ac:dyDescent="0.2">
      <c r="A37" s="92">
        <v>23</v>
      </c>
      <c r="B37" s="50" t="s">
        <v>60</v>
      </c>
      <c r="C37" s="17">
        <f t="shared" si="13"/>
        <v>10</v>
      </c>
      <c r="D37" s="17">
        <f t="shared" si="14"/>
        <v>10</v>
      </c>
      <c r="E37" s="17">
        <f t="shared" si="12"/>
        <v>0</v>
      </c>
      <c r="F37" s="17">
        <f t="shared" si="10"/>
        <v>0</v>
      </c>
      <c r="G37" s="18" t="s">
        <v>22</v>
      </c>
      <c r="H37" s="48">
        <f t="shared" si="11"/>
        <v>1</v>
      </c>
      <c r="I37" s="48">
        <v>1</v>
      </c>
      <c r="J37" s="17">
        <v>10</v>
      </c>
      <c r="K37" s="17"/>
      <c r="L37" s="17"/>
      <c r="M37" s="17"/>
      <c r="N37" s="48">
        <v>1</v>
      </c>
      <c r="O37" s="17"/>
      <c r="P37" s="17"/>
      <c r="Q37" s="17"/>
      <c r="R37" s="17"/>
      <c r="S37" s="48"/>
      <c r="T37" s="17"/>
      <c r="U37" s="17"/>
      <c r="V37" s="17"/>
      <c r="W37" s="17"/>
      <c r="X37" s="48"/>
      <c r="Y37" s="17"/>
      <c r="Z37" s="17"/>
      <c r="AA37" s="17"/>
      <c r="AB37" s="17"/>
      <c r="AC37" s="48"/>
      <c r="AD37" s="17"/>
      <c r="AE37" s="17"/>
      <c r="AF37" s="17"/>
      <c r="AG37" s="17"/>
      <c r="AH37" s="48"/>
      <c r="AI37" s="17"/>
      <c r="AJ37" s="17"/>
      <c r="AK37" s="17"/>
      <c r="AL37" s="17"/>
      <c r="AM37" s="48"/>
    </row>
    <row r="38" spans="1:39" ht="24" x14ac:dyDescent="0.2">
      <c r="A38" s="92">
        <v>24</v>
      </c>
      <c r="B38" s="50" t="s">
        <v>85</v>
      </c>
      <c r="C38" s="17">
        <v>10</v>
      </c>
      <c r="D38" s="17">
        <v>10</v>
      </c>
      <c r="E38" s="17">
        <f t="shared" si="12"/>
        <v>0</v>
      </c>
      <c r="F38" s="17">
        <f t="shared" si="10"/>
        <v>0</v>
      </c>
      <c r="G38" s="18" t="s">
        <v>22</v>
      </c>
      <c r="H38" s="48">
        <f t="shared" si="11"/>
        <v>0.5</v>
      </c>
      <c r="I38" s="48">
        <v>1</v>
      </c>
      <c r="J38" s="17">
        <v>10</v>
      </c>
      <c r="K38" s="17"/>
      <c r="L38" s="17"/>
      <c r="M38" s="17"/>
      <c r="N38" s="48">
        <v>0.5</v>
      </c>
      <c r="O38" s="17"/>
      <c r="P38" s="17"/>
      <c r="Q38" s="17"/>
      <c r="R38" s="17"/>
      <c r="S38" s="48"/>
      <c r="T38" s="17"/>
      <c r="U38" s="17"/>
      <c r="V38" s="17"/>
      <c r="W38" s="17"/>
      <c r="X38" s="48"/>
      <c r="Y38" s="17"/>
      <c r="Z38" s="17"/>
      <c r="AA38" s="17"/>
      <c r="AB38" s="17"/>
      <c r="AC38" s="48"/>
      <c r="AD38" s="17"/>
      <c r="AE38" s="17"/>
      <c r="AF38" s="17"/>
      <c r="AG38" s="17"/>
      <c r="AH38" s="48"/>
      <c r="AI38" s="17"/>
      <c r="AJ38" s="17"/>
      <c r="AK38" s="17"/>
      <c r="AL38" s="17"/>
      <c r="AM38" s="48"/>
    </row>
    <row r="39" spans="1:39" x14ac:dyDescent="0.2">
      <c r="A39" s="92">
        <v>25</v>
      </c>
      <c r="B39" s="50" t="s">
        <v>86</v>
      </c>
      <c r="C39" s="17">
        <v>20</v>
      </c>
      <c r="D39" s="17">
        <f t="shared" si="14"/>
        <v>0</v>
      </c>
      <c r="E39" s="17">
        <v>20</v>
      </c>
      <c r="F39" s="17">
        <f t="shared" si="10"/>
        <v>0</v>
      </c>
      <c r="G39" s="18" t="s">
        <v>22</v>
      </c>
      <c r="H39" s="48">
        <f t="shared" si="11"/>
        <v>0.5</v>
      </c>
      <c r="I39" s="48">
        <v>1</v>
      </c>
      <c r="J39" s="17"/>
      <c r="K39" s="17"/>
      <c r="L39" s="17"/>
      <c r="M39" s="17"/>
      <c r="N39" s="48"/>
      <c r="O39" s="17"/>
      <c r="P39" s="17"/>
      <c r="Q39" s="17">
        <v>20</v>
      </c>
      <c r="R39" s="17"/>
      <c r="S39" s="48">
        <v>0.5</v>
      </c>
      <c r="T39" s="17"/>
      <c r="U39" s="17"/>
      <c r="V39" s="17"/>
      <c r="W39" s="17"/>
      <c r="X39" s="48"/>
      <c r="Y39" s="17"/>
      <c r="Z39" s="17"/>
      <c r="AA39" s="17"/>
      <c r="AB39" s="17"/>
      <c r="AC39" s="48"/>
      <c r="AD39" s="17"/>
      <c r="AE39" s="17"/>
      <c r="AF39" s="17"/>
      <c r="AG39" s="17"/>
      <c r="AH39" s="48"/>
      <c r="AI39" s="17"/>
      <c r="AJ39" s="17"/>
      <c r="AK39" s="17"/>
      <c r="AL39" s="17"/>
      <c r="AM39" s="48"/>
    </row>
    <row r="40" spans="1:39" ht="48" x14ac:dyDescent="0.2">
      <c r="A40" s="92">
        <v>26</v>
      </c>
      <c r="B40" s="50" t="s">
        <v>129</v>
      </c>
      <c r="C40" s="17">
        <v>20</v>
      </c>
      <c r="D40" s="17">
        <f t="shared" si="14"/>
        <v>0</v>
      </c>
      <c r="E40" s="17">
        <v>20</v>
      </c>
      <c r="F40" s="17">
        <f t="shared" si="10"/>
        <v>0</v>
      </c>
      <c r="G40" s="18" t="s">
        <v>22</v>
      </c>
      <c r="H40" s="48">
        <f t="shared" si="11"/>
        <v>0.5</v>
      </c>
      <c r="I40" s="48">
        <v>1</v>
      </c>
      <c r="J40" s="17"/>
      <c r="K40" s="17"/>
      <c r="L40" s="17"/>
      <c r="M40" s="17"/>
      <c r="N40" s="48"/>
      <c r="O40" s="17"/>
      <c r="P40" s="17"/>
      <c r="Q40" s="17">
        <v>20</v>
      </c>
      <c r="R40" s="17"/>
      <c r="S40" s="48">
        <v>0.5</v>
      </c>
      <c r="T40" s="17"/>
      <c r="U40" s="17"/>
      <c r="V40" s="17"/>
      <c r="W40" s="17"/>
      <c r="X40" s="48"/>
      <c r="Y40" s="17"/>
      <c r="Z40" s="17"/>
      <c r="AA40" s="17"/>
      <c r="AB40" s="17"/>
      <c r="AC40" s="48"/>
      <c r="AD40" s="17"/>
      <c r="AE40" s="17"/>
      <c r="AF40" s="17"/>
      <c r="AG40" s="17"/>
      <c r="AH40" s="48"/>
      <c r="AI40" s="17"/>
      <c r="AJ40" s="17"/>
      <c r="AK40" s="17"/>
      <c r="AL40" s="17"/>
      <c r="AM40" s="48"/>
    </row>
    <row r="41" spans="1:39" ht="24" x14ac:dyDescent="0.2">
      <c r="A41" s="92">
        <v>27</v>
      </c>
      <c r="B41" s="50" t="s">
        <v>87</v>
      </c>
      <c r="C41" s="17">
        <v>10</v>
      </c>
      <c r="D41" s="17">
        <v>10</v>
      </c>
      <c r="E41" s="17">
        <f t="shared" si="12"/>
        <v>0</v>
      </c>
      <c r="F41" s="17">
        <f t="shared" si="10"/>
        <v>0</v>
      </c>
      <c r="G41" s="18" t="s">
        <v>22</v>
      </c>
      <c r="H41" s="48">
        <f t="shared" si="11"/>
        <v>0.5</v>
      </c>
      <c r="I41" s="48">
        <v>1</v>
      </c>
      <c r="J41" s="17"/>
      <c r="K41" s="17"/>
      <c r="L41" s="17"/>
      <c r="M41" s="17"/>
      <c r="N41" s="48"/>
      <c r="O41" s="17">
        <v>10</v>
      </c>
      <c r="P41" s="17"/>
      <c r="Q41" s="17"/>
      <c r="R41" s="17"/>
      <c r="S41" s="48">
        <v>0.5</v>
      </c>
      <c r="T41" s="17"/>
      <c r="U41" s="17"/>
      <c r="V41" s="17"/>
      <c r="W41" s="17"/>
      <c r="X41" s="48"/>
      <c r="Y41" s="17"/>
      <c r="Z41" s="17"/>
      <c r="AA41" s="17"/>
      <c r="AB41" s="17"/>
      <c r="AC41" s="48"/>
      <c r="AD41" s="17"/>
      <c r="AE41" s="17"/>
      <c r="AF41" s="17"/>
      <c r="AG41" s="17"/>
      <c r="AH41" s="48"/>
      <c r="AI41" s="17"/>
      <c r="AJ41" s="17"/>
      <c r="AK41" s="17"/>
      <c r="AL41" s="17"/>
      <c r="AM41" s="48"/>
    </row>
    <row r="42" spans="1:39" x14ac:dyDescent="0.2">
      <c r="A42" s="92">
        <v>28</v>
      </c>
      <c r="B42" s="50" t="s">
        <v>79</v>
      </c>
      <c r="C42" s="17">
        <f t="shared" si="13"/>
        <v>30</v>
      </c>
      <c r="D42" s="17">
        <f t="shared" si="14"/>
        <v>15</v>
      </c>
      <c r="E42" s="17">
        <f t="shared" si="12"/>
        <v>15</v>
      </c>
      <c r="F42" s="17">
        <f t="shared" si="10"/>
        <v>0</v>
      </c>
      <c r="G42" s="18" t="s">
        <v>22</v>
      </c>
      <c r="H42" s="48">
        <f t="shared" si="11"/>
        <v>1.5</v>
      </c>
      <c r="I42" s="48" t="s">
        <v>113</v>
      </c>
      <c r="J42" s="17"/>
      <c r="K42" s="17"/>
      <c r="L42" s="17"/>
      <c r="M42" s="17"/>
      <c r="N42" s="48"/>
      <c r="O42" s="17">
        <v>6</v>
      </c>
      <c r="P42" s="17">
        <v>9</v>
      </c>
      <c r="Q42" s="17">
        <v>15</v>
      </c>
      <c r="R42" s="17"/>
      <c r="S42" s="48">
        <v>1.5</v>
      </c>
      <c r="T42" s="17"/>
      <c r="U42" s="17"/>
      <c r="V42" s="17"/>
      <c r="W42" s="17"/>
      <c r="X42" s="48"/>
      <c r="Y42" s="17"/>
      <c r="Z42" s="17"/>
      <c r="AA42" s="17"/>
      <c r="AB42" s="17"/>
      <c r="AC42" s="48"/>
      <c r="AD42" s="17"/>
      <c r="AE42" s="17"/>
      <c r="AF42" s="17"/>
      <c r="AG42" s="17"/>
      <c r="AH42" s="48"/>
      <c r="AI42" s="17"/>
      <c r="AJ42" s="17"/>
      <c r="AK42" s="17"/>
      <c r="AL42" s="17"/>
      <c r="AM42" s="48"/>
    </row>
    <row r="43" spans="1:39" ht="12" customHeight="1" x14ac:dyDescent="0.2">
      <c r="A43" s="92">
        <v>29</v>
      </c>
      <c r="B43" s="50" t="s">
        <v>29</v>
      </c>
      <c r="C43" s="17">
        <f>SUM(D43:F43)</f>
        <v>30</v>
      </c>
      <c r="D43" s="17">
        <f>SUM(J43:K43,O43:P43,T43:U43,Y43:Z43,AD43:AE43,AI43:AJ43)</f>
        <v>0</v>
      </c>
      <c r="E43" s="17">
        <f>SUM(L43+Q43+V43+AA43+AF43+AK43)</f>
        <v>30</v>
      </c>
      <c r="F43" s="17">
        <f>SUM(M43+R43+W43+AB43+AG43+AL43)</f>
        <v>0</v>
      </c>
      <c r="G43" s="18" t="s">
        <v>22</v>
      </c>
      <c r="H43" s="48">
        <f t="shared" si="11"/>
        <v>2</v>
      </c>
      <c r="I43" s="48">
        <v>2</v>
      </c>
      <c r="J43" s="18"/>
      <c r="K43" s="18"/>
      <c r="L43" s="17">
        <v>30</v>
      </c>
      <c r="M43" s="17"/>
      <c r="N43" s="48">
        <v>2</v>
      </c>
      <c r="O43" s="17"/>
      <c r="P43" s="17"/>
      <c r="Q43" s="17"/>
      <c r="R43" s="17"/>
      <c r="S43" s="48"/>
      <c r="T43" s="18"/>
      <c r="U43" s="18"/>
      <c r="V43" s="17"/>
      <c r="W43" s="17"/>
      <c r="X43" s="48"/>
      <c r="Y43" s="17"/>
      <c r="Z43" s="17"/>
      <c r="AA43" s="17"/>
      <c r="AB43" s="17"/>
      <c r="AC43" s="48"/>
      <c r="AD43" s="17"/>
      <c r="AE43" s="17"/>
      <c r="AF43" s="17"/>
      <c r="AG43" s="17"/>
      <c r="AH43" s="48"/>
      <c r="AI43" s="17"/>
      <c r="AJ43" s="17"/>
      <c r="AK43" s="17"/>
      <c r="AL43" s="17"/>
      <c r="AM43" s="48"/>
    </row>
    <row r="44" spans="1:39" ht="12.75" thickBot="1" x14ac:dyDescent="0.25">
      <c r="A44" s="181" t="s">
        <v>75</v>
      </c>
      <c r="B44" s="181"/>
      <c r="C44" s="88">
        <f>SUM(C30:C43)</f>
        <v>250</v>
      </c>
      <c r="D44" s="88">
        <f t="shared" ref="D44:AM44" si="15">SUM(D30:D43)</f>
        <v>115</v>
      </c>
      <c r="E44" s="88">
        <f t="shared" si="15"/>
        <v>135</v>
      </c>
      <c r="F44" s="88">
        <f t="shared" si="15"/>
        <v>0</v>
      </c>
      <c r="G44" s="88">
        <f t="shared" si="15"/>
        <v>0</v>
      </c>
      <c r="H44" s="88">
        <v>16</v>
      </c>
      <c r="I44" s="88">
        <v>16</v>
      </c>
      <c r="J44" s="88">
        <f t="shared" si="15"/>
        <v>90</v>
      </c>
      <c r="K44" s="88">
        <f t="shared" si="15"/>
        <v>0</v>
      </c>
      <c r="L44" s="88">
        <f t="shared" si="15"/>
        <v>80</v>
      </c>
      <c r="M44" s="88">
        <f t="shared" si="15"/>
        <v>0</v>
      </c>
      <c r="N44" s="88">
        <f t="shared" si="15"/>
        <v>10</v>
      </c>
      <c r="O44" s="88">
        <f t="shared" si="15"/>
        <v>16</v>
      </c>
      <c r="P44" s="88">
        <f t="shared" si="15"/>
        <v>9</v>
      </c>
      <c r="Q44" s="88">
        <f t="shared" si="15"/>
        <v>55</v>
      </c>
      <c r="R44" s="88">
        <f t="shared" si="15"/>
        <v>0</v>
      </c>
      <c r="S44" s="88">
        <f t="shared" si="15"/>
        <v>3</v>
      </c>
      <c r="T44" s="88">
        <f t="shared" si="15"/>
        <v>0</v>
      </c>
      <c r="U44" s="88">
        <f t="shared" si="15"/>
        <v>0</v>
      </c>
      <c r="V44" s="88">
        <f t="shared" si="15"/>
        <v>0</v>
      </c>
      <c r="W44" s="88">
        <f t="shared" si="15"/>
        <v>0</v>
      </c>
      <c r="X44" s="88">
        <f t="shared" si="15"/>
        <v>0</v>
      </c>
      <c r="Y44" s="88">
        <f t="shared" si="15"/>
        <v>0</v>
      </c>
      <c r="Z44" s="88">
        <f t="shared" si="15"/>
        <v>0</v>
      </c>
      <c r="AA44" s="88">
        <f t="shared" si="15"/>
        <v>0</v>
      </c>
      <c r="AB44" s="88">
        <f t="shared" si="15"/>
        <v>0</v>
      </c>
      <c r="AC44" s="88">
        <f t="shared" si="15"/>
        <v>0</v>
      </c>
      <c r="AD44" s="88">
        <f t="shared" si="15"/>
        <v>0</v>
      </c>
      <c r="AE44" s="88">
        <f t="shared" si="15"/>
        <v>0</v>
      </c>
      <c r="AF44" s="88">
        <f t="shared" si="15"/>
        <v>0</v>
      </c>
      <c r="AG44" s="88">
        <f t="shared" si="15"/>
        <v>0</v>
      </c>
      <c r="AH44" s="88">
        <f t="shared" si="15"/>
        <v>0</v>
      </c>
      <c r="AI44" s="88">
        <f t="shared" si="15"/>
        <v>0</v>
      </c>
      <c r="AJ44" s="88">
        <f t="shared" si="15"/>
        <v>0</v>
      </c>
      <c r="AK44" s="88">
        <f t="shared" si="15"/>
        <v>0</v>
      </c>
      <c r="AL44" s="88">
        <f t="shared" si="15"/>
        <v>0</v>
      </c>
      <c r="AM44" s="88">
        <f t="shared" si="15"/>
        <v>0</v>
      </c>
    </row>
    <row r="45" spans="1:39" s="11" customFormat="1" ht="12.75" thickBot="1" x14ac:dyDescent="0.25">
      <c r="A45" s="174" t="s">
        <v>97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6"/>
    </row>
    <row r="46" spans="1:39" x14ac:dyDescent="0.2">
      <c r="A46" s="141">
        <v>30</v>
      </c>
      <c r="B46" s="117" t="s">
        <v>27</v>
      </c>
      <c r="C46" s="142">
        <f t="shared" ref="C46:C63" si="16">SUM(D46:F46)</f>
        <v>27</v>
      </c>
      <c r="D46" s="142">
        <f t="shared" ref="D46:D66" si="17">SUM(J46:K46,O46:P46,T46:U46,Y46:Z46,AD46:AE46,AI46:AJ46)</f>
        <v>12</v>
      </c>
      <c r="E46" s="142">
        <f t="shared" ref="E46:F67" si="18">SUM(L46+Q46+V46+AA46+AF46+AK46)</f>
        <v>6</v>
      </c>
      <c r="F46" s="142">
        <f t="shared" si="18"/>
        <v>9</v>
      </c>
      <c r="G46" s="142" t="s">
        <v>20</v>
      </c>
      <c r="H46" s="97">
        <f t="shared" ref="H46:H63" si="19">SUM(N46,S46,X46,AC46,AH46,AM46)</f>
        <v>3</v>
      </c>
      <c r="I46" s="97" t="s">
        <v>117</v>
      </c>
      <c r="J46" s="139"/>
      <c r="K46" s="139"/>
      <c r="L46" s="139"/>
      <c r="M46" s="139"/>
      <c r="N46" s="97"/>
      <c r="O46" s="139"/>
      <c r="P46" s="139"/>
      <c r="Q46" s="139"/>
      <c r="R46" s="139"/>
      <c r="S46" s="97"/>
      <c r="T46" s="142">
        <v>8</v>
      </c>
      <c r="U46" s="142">
        <v>4</v>
      </c>
      <c r="V46" s="142">
        <v>6</v>
      </c>
      <c r="W46" s="142">
        <v>9</v>
      </c>
      <c r="X46" s="97">
        <v>3</v>
      </c>
      <c r="Y46" s="142"/>
      <c r="Z46" s="142"/>
      <c r="AA46" s="142"/>
      <c r="AB46" s="142"/>
      <c r="AC46" s="97"/>
      <c r="AD46" s="142"/>
      <c r="AE46" s="142"/>
      <c r="AF46" s="142"/>
      <c r="AG46" s="142"/>
      <c r="AH46" s="97"/>
      <c r="AI46" s="142"/>
      <c r="AJ46" s="142"/>
      <c r="AK46" s="142"/>
      <c r="AL46" s="142"/>
      <c r="AM46" s="97"/>
    </row>
    <row r="47" spans="1:39" x14ac:dyDescent="0.2">
      <c r="A47" s="104">
        <v>31</v>
      </c>
      <c r="B47" s="50" t="s">
        <v>28</v>
      </c>
      <c r="C47" s="102">
        <f t="shared" si="16"/>
        <v>21</v>
      </c>
      <c r="D47" s="102">
        <f t="shared" si="17"/>
        <v>6</v>
      </c>
      <c r="E47" s="102">
        <f t="shared" si="18"/>
        <v>9</v>
      </c>
      <c r="F47" s="102">
        <f t="shared" si="18"/>
        <v>6</v>
      </c>
      <c r="G47" s="102" t="s">
        <v>20</v>
      </c>
      <c r="H47" s="48">
        <f t="shared" si="19"/>
        <v>3</v>
      </c>
      <c r="I47" s="48" t="s">
        <v>123</v>
      </c>
      <c r="J47" s="103"/>
      <c r="K47" s="103"/>
      <c r="L47" s="103"/>
      <c r="M47" s="103"/>
      <c r="N47" s="48"/>
      <c r="O47" s="103"/>
      <c r="P47" s="103"/>
      <c r="Q47" s="103"/>
      <c r="R47" s="103"/>
      <c r="S47" s="48"/>
      <c r="T47" s="102">
        <v>6</v>
      </c>
      <c r="U47" s="102"/>
      <c r="V47" s="102">
        <v>9</v>
      </c>
      <c r="W47" s="102">
        <v>6</v>
      </c>
      <c r="X47" s="48">
        <v>3</v>
      </c>
      <c r="Y47" s="102"/>
      <c r="Z47" s="102"/>
      <c r="AA47" s="102"/>
      <c r="AB47" s="102"/>
      <c r="AC47" s="48"/>
      <c r="AD47" s="102"/>
      <c r="AE47" s="102"/>
      <c r="AF47" s="102"/>
      <c r="AG47" s="102"/>
      <c r="AH47" s="48"/>
      <c r="AI47" s="102"/>
      <c r="AJ47" s="102"/>
      <c r="AK47" s="102"/>
      <c r="AL47" s="102"/>
      <c r="AM47" s="48"/>
    </row>
    <row r="48" spans="1:39" ht="24" x14ac:dyDescent="0.2">
      <c r="A48" s="104">
        <v>32</v>
      </c>
      <c r="B48" s="50" t="s">
        <v>62</v>
      </c>
      <c r="C48" s="102">
        <f t="shared" si="16"/>
        <v>12</v>
      </c>
      <c r="D48" s="102">
        <f t="shared" si="17"/>
        <v>12</v>
      </c>
      <c r="E48" s="102">
        <f t="shared" si="18"/>
        <v>0</v>
      </c>
      <c r="F48" s="102">
        <f t="shared" si="18"/>
        <v>0</v>
      </c>
      <c r="G48" s="102" t="s">
        <v>22</v>
      </c>
      <c r="H48" s="48">
        <f t="shared" si="19"/>
        <v>1</v>
      </c>
      <c r="I48" s="48">
        <v>1</v>
      </c>
      <c r="J48" s="102"/>
      <c r="K48" s="102"/>
      <c r="L48" s="102"/>
      <c r="M48" s="102"/>
      <c r="N48" s="48"/>
      <c r="O48" s="103">
        <v>8</v>
      </c>
      <c r="P48" s="103">
        <v>4</v>
      </c>
      <c r="Q48" s="103"/>
      <c r="R48" s="103"/>
      <c r="S48" s="48">
        <v>1</v>
      </c>
      <c r="T48" s="102"/>
      <c r="U48" s="102"/>
      <c r="V48" s="102"/>
      <c r="W48" s="102"/>
      <c r="X48" s="48"/>
      <c r="Y48" s="102"/>
      <c r="Z48" s="102"/>
      <c r="AA48" s="102"/>
      <c r="AB48" s="102"/>
      <c r="AC48" s="48"/>
      <c r="AD48" s="102"/>
      <c r="AE48" s="102"/>
      <c r="AF48" s="102"/>
      <c r="AG48" s="102"/>
      <c r="AH48" s="48"/>
      <c r="AI48" s="102"/>
      <c r="AJ48" s="102"/>
      <c r="AK48" s="102"/>
      <c r="AL48" s="102"/>
      <c r="AM48" s="48"/>
    </row>
    <row r="49" spans="1:39" x14ac:dyDescent="0.2">
      <c r="A49" s="104">
        <v>33</v>
      </c>
      <c r="B49" s="50" t="s">
        <v>30</v>
      </c>
      <c r="C49" s="102">
        <f t="shared" si="16"/>
        <v>18</v>
      </c>
      <c r="D49" s="102">
        <f t="shared" si="17"/>
        <v>18</v>
      </c>
      <c r="E49" s="102">
        <f t="shared" si="18"/>
        <v>0</v>
      </c>
      <c r="F49" s="102">
        <f t="shared" si="18"/>
        <v>0</v>
      </c>
      <c r="G49" s="49" t="s">
        <v>20</v>
      </c>
      <c r="H49" s="48">
        <f t="shared" si="19"/>
        <v>3</v>
      </c>
      <c r="I49" s="48">
        <v>3</v>
      </c>
      <c r="J49" s="24"/>
      <c r="K49" s="24"/>
      <c r="L49" s="103"/>
      <c r="M49" s="103"/>
      <c r="N49" s="48"/>
      <c r="O49" s="24">
        <v>9</v>
      </c>
      <c r="P49" s="24">
        <v>9</v>
      </c>
      <c r="Q49" s="103"/>
      <c r="R49" s="103"/>
      <c r="S49" s="48">
        <v>3</v>
      </c>
      <c r="T49" s="102"/>
      <c r="U49" s="102"/>
      <c r="V49" s="102"/>
      <c r="W49" s="102"/>
      <c r="X49" s="48"/>
      <c r="Y49" s="102"/>
      <c r="Z49" s="102"/>
      <c r="AA49" s="102"/>
      <c r="AB49" s="102"/>
      <c r="AC49" s="48"/>
      <c r="AD49" s="102"/>
      <c r="AE49" s="102"/>
      <c r="AF49" s="102"/>
      <c r="AG49" s="102"/>
      <c r="AH49" s="48"/>
      <c r="AI49" s="102"/>
      <c r="AJ49" s="102"/>
      <c r="AK49" s="102"/>
      <c r="AL49" s="102"/>
      <c r="AM49" s="48"/>
    </row>
    <row r="50" spans="1:39" ht="24" x14ac:dyDescent="0.2">
      <c r="A50" s="104">
        <v>34</v>
      </c>
      <c r="B50" s="50" t="s">
        <v>31</v>
      </c>
      <c r="C50" s="102">
        <f t="shared" si="16"/>
        <v>66</v>
      </c>
      <c r="D50" s="102">
        <f t="shared" si="17"/>
        <v>30</v>
      </c>
      <c r="E50" s="102">
        <f t="shared" si="18"/>
        <v>18</v>
      </c>
      <c r="F50" s="102">
        <f t="shared" si="18"/>
        <v>18</v>
      </c>
      <c r="G50" s="49" t="s">
        <v>20</v>
      </c>
      <c r="H50" s="48">
        <f t="shared" si="19"/>
        <v>8</v>
      </c>
      <c r="I50" s="48" t="s">
        <v>118</v>
      </c>
      <c r="J50" s="103"/>
      <c r="K50" s="103"/>
      <c r="L50" s="103"/>
      <c r="M50" s="103"/>
      <c r="N50" s="48"/>
      <c r="O50" s="14">
        <v>6</v>
      </c>
      <c r="P50" s="14">
        <v>4</v>
      </c>
      <c r="Q50" s="14"/>
      <c r="R50" s="14"/>
      <c r="S50" s="70">
        <v>1</v>
      </c>
      <c r="T50" s="14">
        <v>5</v>
      </c>
      <c r="U50" s="14"/>
      <c r="V50" s="14">
        <v>9</v>
      </c>
      <c r="W50" s="14">
        <v>9</v>
      </c>
      <c r="X50" s="70">
        <v>2</v>
      </c>
      <c r="Y50" s="14">
        <v>5</v>
      </c>
      <c r="Z50" s="14"/>
      <c r="AA50" s="14">
        <v>9</v>
      </c>
      <c r="AB50" s="14"/>
      <c r="AC50" s="70">
        <v>2</v>
      </c>
      <c r="AD50" s="15"/>
      <c r="AE50" s="15"/>
      <c r="AF50" s="15"/>
      <c r="AG50" s="15">
        <v>9</v>
      </c>
      <c r="AH50" s="70">
        <v>1</v>
      </c>
      <c r="AI50" s="15">
        <v>6</v>
      </c>
      <c r="AJ50" s="15">
        <v>4</v>
      </c>
      <c r="AK50" s="15"/>
      <c r="AL50" s="15"/>
      <c r="AM50" s="70">
        <v>2</v>
      </c>
    </row>
    <row r="51" spans="1:39" ht="24" x14ac:dyDescent="0.2">
      <c r="A51" s="104">
        <v>35</v>
      </c>
      <c r="B51" s="50" t="s">
        <v>32</v>
      </c>
      <c r="C51" s="102">
        <f t="shared" si="16"/>
        <v>18</v>
      </c>
      <c r="D51" s="102">
        <f t="shared" si="17"/>
        <v>9</v>
      </c>
      <c r="E51" s="102">
        <f t="shared" si="18"/>
        <v>9</v>
      </c>
      <c r="F51" s="102">
        <f t="shared" si="18"/>
        <v>0</v>
      </c>
      <c r="G51" s="102" t="s">
        <v>22</v>
      </c>
      <c r="H51" s="48">
        <f>SUM(N51,S51,X51,AC51,AH51,AM51)</f>
        <v>2</v>
      </c>
      <c r="I51" s="48" t="s">
        <v>113</v>
      </c>
      <c r="J51" s="103"/>
      <c r="K51" s="103"/>
      <c r="L51" s="103"/>
      <c r="M51" s="103"/>
      <c r="N51" s="48"/>
      <c r="O51" s="102">
        <v>6</v>
      </c>
      <c r="P51" s="102">
        <v>3</v>
      </c>
      <c r="Q51" s="102">
        <v>9</v>
      </c>
      <c r="R51" s="102"/>
      <c r="S51" s="48">
        <v>2</v>
      </c>
      <c r="T51" s="102"/>
      <c r="U51" s="102"/>
      <c r="V51" s="102"/>
      <c r="W51" s="102"/>
      <c r="X51" s="48"/>
      <c r="Y51" s="102"/>
      <c r="Z51" s="102"/>
      <c r="AA51" s="102"/>
      <c r="AB51" s="102"/>
      <c r="AC51" s="48"/>
      <c r="AD51" s="49"/>
      <c r="AE51" s="49"/>
      <c r="AF51" s="102"/>
      <c r="AG51" s="102"/>
      <c r="AH51" s="48"/>
      <c r="AI51" s="102"/>
      <c r="AJ51" s="102"/>
      <c r="AK51" s="102"/>
      <c r="AL51" s="102"/>
      <c r="AM51" s="48"/>
    </row>
    <row r="52" spans="1:39" x14ac:dyDescent="0.2">
      <c r="A52" s="104">
        <v>36</v>
      </c>
      <c r="B52" s="50" t="s">
        <v>76</v>
      </c>
      <c r="C52" s="102">
        <f t="shared" si="16"/>
        <v>9</v>
      </c>
      <c r="D52" s="102">
        <f t="shared" si="17"/>
        <v>0</v>
      </c>
      <c r="E52" s="102">
        <f t="shared" si="18"/>
        <v>9</v>
      </c>
      <c r="F52" s="102">
        <f t="shared" si="18"/>
        <v>0</v>
      </c>
      <c r="G52" s="49" t="s">
        <v>22</v>
      </c>
      <c r="H52" s="48">
        <f t="shared" si="19"/>
        <v>1</v>
      </c>
      <c r="I52" s="48">
        <v>1</v>
      </c>
      <c r="J52" s="103"/>
      <c r="K52" s="103"/>
      <c r="L52" s="103"/>
      <c r="M52" s="103"/>
      <c r="N52" s="48"/>
      <c r="O52" s="103"/>
      <c r="P52" s="103"/>
      <c r="Q52" s="103">
        <v>9</v>
      </c>
      <c r="R52" s="103"/>
      <c r="S52" s="48">
        <v>1</v>
      </c>
      <c r="T52" s="102"/>
      <c r="U52" s="102"/>
      <c r="V52" s="102"/>
      <c r="W52" s="102"/>
      <c r="X52" s="48"/>
      <c r="Y52" s="102"/>
      <c r="Z52" s="102"/>
      <c r="AA52" s="102"/>
      <c r="AB52" s="102"/>
      <c r="AC52" s="48"/>
      <c r="AD52" s="102"/>
      <c r="AE52" s="102"/>
      <c r="AF52" s="102"/>
      <c r="AG52" s="102"/>
      <c r="AH52" s="48"/>
      <c r="AI52" s="102"/>
      <c r="AJ52" s="102"/>
      <c r="AK52" s="102"/>
      <c r="AL52" s="102"/>
      <c r="AM52" s="48"/>
    </row>
    <row r="53" spans="1:39" x14ac:dyDescent="0.2">
      <c r="A53" s="104">
        <v>37</v>
      </c>
      <c r="B53" s="50" t="s">
        <v>33</v>
      </c>
      <c r="C53" s="102">
        <f t="shared" si="16"/>
        <v>12</v>
      </c>
      <c r="D53" s="102">
        <f t="shared" si="17"/>
        <v>0</v>
      </c>
      <c r="E53" s="102">
        <f t="shared" si="18"/>
        <v>12</v>
      </c>
      <c r="F53" s="102">
        <f t="shared" si="18"/>
        <v>0</v>
      </c>
      <c r="G53" s="102" t="s">
        <v>22</v>
      </c>
      <c r="H53" s="48">
        <f t="shared" si="19"/>
        <v>2</v>
      </c>
      <c r="I53" s="48">
        <v>2</v>
      </c>
      <c r="J53" s="103"/>
      <c r="K53" s="103"/>
      <c r="L53" s="103">
        <v>12</v>
      </c>
      <c r="M53" s="103"/>
      <c r="N53" s="48">
        <v>2</v>
      </c>
      <c r="O53" s="103"/>
      <c r="P53" s="103"/>
      <c r="Q53" s="103"/>
      <c r="R53" s="103"/>
      <c r="S53" s="48"/>
      <c r="T53" s="102"/>
      <c r="U53" s="102"/>
      <c r="V53" s="102"/>
      <c r="W53" s="102"/>
      <c r="X53" s="48"/>
      <c r="Y53" s="102"/>
      <c r="Z53" s="102"/>
      <c r="AA53" s="102"/>
      <c r="AB53" s="102"/>
      <c r="AC53" s="48"/>
      <c r="AD53" s="102"/>
      <c r="AE53" s="102"/>
      <c r="AF53" s="102"/>
      <c r="AG53" s="102"/>
      <c r="AH53" s="48"/>
      <c r="AI53" s="102"/>
      <c r="AJ53" s="102"/>
      <c r="AK53" s="102"/>
      <c r="AL53" s="102"/>
      <c r="AM53" s="48"/>
    </row>
    <row r="54" spans="1:39" x14ac:dyDescent="0.2">
      <c r="A54" s="104">
        <v>38</v>
      </c>
      <c r="B54" s="50" t="s">
        <v>34</v>
      </c>
      <c r="C54" s="102">
        <f t="shared" si="16"/>
        <v>41</v>
      </c>
      <c r="D54" s="102">
        <f t="shared" si="17"/>
        <v>5</v>
      </c>
      <c r="E54" s="102">
        <f t="shared" si="18"/>
        <v>36</v>
      </c>
      <c r="F54" s="102">
        <f t="shared" si="18"/>
        <v>0</v>
      </c>
      <c r="G54" s="102" t="s">
        <v>20</v>
      </c>
      <c r="H54" s="48">
        <f t="shared" si="19"/>
        <v>6</v>
      </c>
      <c r="I54" s="48" t="s">
        <v>119</v>
      </c>
      <c r="J54" s="103"/>
      <c r="K54" s="103"/>
      <c r="L54" s="103">
        <v>9</v>
      </c>
      <c r="M54" s="103"/>
      <c r="N54" s="48">
        <v>1</v>
      </c>
      <c r="O54" s="103"/>
      <c r="P54" s="103"/>
      <c r="Q54" s="103">
        <v>9</v>
      </c>
      <c r="R54" s="103"/>
      <c r="S54" s="48">
        <v>1</v>
      </c>
      <c r="T54" s="102"/>
      <c r="U54" s="102"/>
      <c r="V54" s="102">
        <v>9</v>
      </c>
      <c r="W54" s="102"/>
      <c r="X54" s="48">
        <v>1</v>
      </c>
      <c r="Y54" s="102">
        <v>5</v>
      </c>
      <c r="Z54" s="102"/>
      <c r="AA54" s="102">
        <v>9</v>
      </c>
      <c r="AB54" s="102"/>
      <c r="AC54" s="48">
        <v>3</v>
      </c>
      <c r="AD54" s="102"/>
      <c r="AE54" s="102"/>
      <c r="AF54" s="102"/>
      <c r="AG54" s="102"/>
      <c r="AH54" s="48"/>
      <c r="AI54" s="102"/>
      <c r="AJ54" s="102"/>
      <c r="AK54" s="102"/>
      <c r="AL54" s="102"/>
      <c r="AM54" s="48"/>
    </row>
    <row r="55" spans="1:39" x14ac:dyDescent="0.2">
      <c r="A55" s="104">
        <v>39</v>
      </c>
      <c r="B55" s="50" t="s">
        <v>35</v>
      </c>
      <c r="C55" s="102">
        <f t="shared" si="16"/>
        <v>41</v>
      </c>
      <c r="D55" s="102">
        <f t="shared" si="17"/>
        <v>5</v>
      </c>
      <c r="E55" s="102">
        <f t="shared" si="18"/>
        <v>36</v>
      </c>
      <c r="F55" s="102">
        <f t="shared" si="18"/>
        <v>0</v>
      </c>
      <c r="G55" s="102" t="s">
        <v>20</v>
      </c>
      <c r="H55" s="48">
        <f t="shared" si="19"/>
        <v>6</v>
      </c>
      <c r="I55" s="48" t="s">
        <v>119</v>
      </c>
      <c r="J55" s="103"/>
      <c r="K55" s="103"/>
      <c r="L55" s="103">
        <v>9</v>
      </c>
      <c r="M55" s="103"/>
      <c r="N55" s="48">
        <v>1</v>
      </c>
      <c r="O55" s="91"/>
      <c r="P55" s="103"/>
      <c r="Q55" s="103">
        <v>9</v>
      </c>
      <c r="R55" s="103"/>
      <c r="S55" s="48">
        <v>1</v>
      </c>
      <c r="T55" s="102"/>
      <c r="U55" s="102"/>
      <c r="V55" s="102">
        <v>9</v>
      </c>
      <c r="W55" s="102"/>
      <c r="X55" s="48">
        <v>1</v>
      </c>
      <c r="Y55" s="102">
        <v>5</v>
      </c>
      <c r="Z55" s="102"/>
      <c r="AA55" s="102">
        <v>9</v>
      </c>
      <c r="AB55" s="102"/>
      <c r="AC55" s="48">
        <v>3</v>
      </c>
      <c r="AD55" s="102"/>
      <c r="AE55" s="102"/>
      <c r="AF55" s="102"/>
      <c r="AG55" s="102"/>
      <c r="AH55" s="48"/>
      <c r="AI55" s="102"/>
      <c r="AJ55" s="102"/>
      <c r="AK55" s="102"/>
      <c r="AL55" s="102"/>
      <c r="AM55" s="48"/>
    </row>
    <row r="56" spans="1:39" ht="24" x14ac:dyDescent="0.2">
      <c r="A56" s="104">
        <v>40</v>
      </c>
      <c r="B56" s="50" t="s">
        <v>36</v>
      </c>
      <c r="C56" s="102">
        <f t="shared" si="16"/>
        <v>41</v>
      </c>
      <c r="D56" s="102">
        <f t="shared" si="17"/>
        <v>0</v>
      </c>
      <c r="E56" s="102">
        <f t="shared" si="18"/>
        <v>41</v>
      </c>
      <c r="F56" s="102">
        <f t="shared" si="18"/>
        <v>0</v>
      </c>
      <c r="G56" s="102" t="s">
        <v>20</v>
      </c>
      <c r="H56" s="48">
        <f t="shared" si="19"/>
        <v>6</v>
      </c>
      <c r="I56" s="48">
        <v>6</v>
      </c>
      <c r="J56" s="103"/>
      <c r="K56" s="103"/>
      <c r="L56" s="103">
        <v>9</v>
      </c>
      <c r="M56" s="103"/>
      <c r="N56" s="48">
        <v>1</v>
      </c>
      <c r="O56" s="103"/>
      <c r="P56" s="103"/>
      <c r="Q56" s="103">
        <v>6</v>
      </c>
      <c r="R56" s="103"/>
      <c r="S56" s="48">
        <v>1</v>
      </c>
      <c r="T56" s="102"/>
      <c r="U56" s="102"/>
      <c r="V56" s="102">
        <v>6</v>
      </c>
      <c r="W56" s="102"/>
      <c r="X56" s="48">
        <v>1</v>
      </c>
      <c r="Y56" s="102"/>
      <c r="Z56" s="102"/>
      <c r="AA56" s="102">
        <v>6</v>
      </c>
      <c r="AB56" s="102"/>
      <c r="AC56" s="48">
        <v>1</v>
      </c>
      <c r="AD56" s="102"/>
      <c r="AE56" s="102"/>
      <c r="AF56" s="102">
        <v>14</v>
      </c>
      <c r="AG56" s="102"/>
      <c r="AH56" s="48">
        <v>2</v>
      </c>
      <c r="AI56" s="102"/>
      <c r="AJ56" s="102"/>
      <c r="AK56" s="102"/>
      <c r="AL56" s="102"/>
      <c r="AM56" s="48"/>
    </row>
    <row r="57" spans="1:39" ht="24" x14ac:dyDescent="0.2">
      <c r="A57" s="104">
        <v>41</v>
      </c>
      <c r="B57" s="50" t="s">
        <v>67</v>
      </c>
      <c r="C57" s="102">
        <f>SUM(D57:F57)</f>
        <v>16</v>
      </c>
      <c r="D57" s="102">
        <f t="shared" si="17"/>
        <v>10</v>
      </c>
      <c r="E57" s="102">
        <f t="shared" si="18"/>
        <v>6</v>
      </c>
      <c r="F57" s="102">
        <f t="shared" si="18"/>
        <v>0</v>
      </c>
      <c r="G57" s="102" t="s">
        <v>22</v>
      </c>
      <c r="H57" s="48">
        <f>SUM(N57,S57,X57,AC57,AH57,AM57)</f>
        <v>1</v>
      </c>
      <c r="I57" s="48" t="s">
        <v>116</v>
      </c>
      <c r="J57" s="103"/>
      <c r="K57" s="103"/>
      <c r="L57" s="103"/>
      <c r="M57" s="103"/>
      <c r="N57" s="48"/>
      <c r="O57" s="103"/>
      <c r="P57" s="103"/>
      <c r="Q57" s="103"/>
      <c r="R57" s="103"/>
      <c r="S57" s="48"/>
      <c r="T57" s="102">
        <v>6</v>
      </c>
      <c r="U57" s="102">
        <v>4</v>
      </c>
      <c r="V57" s="102">
        <v>6</v>
      </c>
      <c r="W57" s="102"/>
      <c r="X57" s="48">
        <v>1</v>
      </c>
      <c r="Y57" s="102"/>
      <c r="Z57" s="102"/>
      <c r="AA57" s="102"/>
      <c r="AB57" s="102"/>
      <c r="AC57" s="48"/>
      <c r="AD57" s="102"/>
      <c r="AE57" s="102"/>
      <c r="AF57" s="102"/>
      <c r="AG57" s="102"/>
      <c r="AH57" s="48"/>
      <c r="AI57" s="102"/>
      <c r="AJ57" s="102"/>
      <c r="AK57" s="102"/>
      <c r="AL57" s="102"/>
      <c r="AM57" s="48"/>
    </row>
    <row r="58" spans="1:39" x14ac:dyDescent="0.2">
      <c r="A58" s="108">
        <v>42</v>
      </c>
      <c r="B58" s="50" t="s">
        <v>102</v>
      </c>
      <c r="C58" s="102">
        <f t="shared" si="16"/>
        <v>28</v>
      </c>
      <c r="D58" s="102">
        <f t="shared" si="17"/>
        <v>10</v>
      </c>
      <c r="E58" s="102">
        <f t="shared" si="18"/>
        <v>18</v>
      </c>
      <c r="F58" s="102">
        <f t="shared" si="18"/>
        <v>0</v>
      </c>
      <c r="G58" s="102" t="s">
        <v>22</v>
      </c>
      <c r="H58" s="48">
        <f t="shared" si="19"/>
        <v>3</v>
      </c>
      <c r="I58" s="48" t="s">
        <v>120</v>
      </c>
      <c r="J58" s="103"/>
      <c r="K58" s="103"/>
      <c r="L58" s="103"/>
      <c r="M58" s="103"/>
      <c r="N58" s="48"/>
      <c r="O58" s="102">
        <v>6</v>
      </c>
      <c r="P58" s="102">
        <v>4</v>
      </c>
      <c r="Q58" s="102">
        <v>18</v>
      </c>
      <c r="R58" s="102"/>
      <c r="S58" s="48">
        <v>3</v>
      </c>
      <c r="T58" s="102"/>
      <c r="U58" s="102"/>
      <c r="V58" s="102"/>
      <c r="W58" s="102"/>
      <c r="X58" s="48"/>
      <c r="Y58" s="102"/>
      <c r="Z58" s="102"/>
      <c r="AA58" s="102"/>
      <c r="AB58" s="102"/>
      <c r="AC58" s="48"/>
      <c r="AD58" s="102"/>
      <c r="AE58" s="102"/>
      <c r="AF58" s="102"/>
      <c r="AG58" s="102"/>
      <c r="AH58" s="48"/>
      <c r="AI58" s="102"/>
      <c r="AJ58" s="102"/>
      <c r="AK58" s="102"/>
      <c r="AL58" s="102"/>
      <c r="AM58" s="48"/>
    </row>
    <row r="59" spans="1:39" ht="24" x14ac:dyDescent="0.2">
      <c r="A59" s="108">
        <v>43</v>
      </c>
      <c r="B59" s="50" t="s">
        <v>103</v>
      </c>
      <c r="C59" s="102">
        <f t="shared" si="16"/>
        <v>28</v>
      </c>
      <c r="D59" s="102">
        <f t="shared" si="17"/>
        <v>10</v>
      </c>
      <c r="E59" s="102">
        <f t="shared" si="18"/>
        <v>18</v>
      </c>
      <c r="F59" s="102">
        <f t="shared" si="18"/>
        <v>0</v>
      </c>
      <c r="G59" s="102" t="s">
        <v>22</v>
      </c>
      <c r="H59" s="48">
        <f t="shared" si="19"/>
        <v>3</v>
      </c>
      <c r="I59" s="48" t="s">
        <v>115</v>
      </c>
      <c r="J59" s="103"/>
      <c r="K59" s="103"/>
      <c r="L59" s="103"/>
      <c r="M59" s="103"/>
      <c r="N59" s="48"/>
      <c r="O59" s="103"/>
      <c r="P59" s="103"/>
      <c r="Q59" s="103"/>
      <c r="R59" s="103"/>
      <c r="S59" s="48"/>
      <c r="T59" s="102">
        <v>6</v>
      </c>
      <c r="U59" s="102">
        <v>4</v>
      </c>
      <c r="V59" s="102">
        <v>18</v>
      </c>
      <c r="W59" s="102"/>
      <c r="X59" s="48">
        <v>3</v>
      </c>
      <c r="Y59" s="102"/>
      <c r="Z59" s="102"/>
      <c r="AA59" s="102"/>
      <c r="AB59" s="102"/>
      <c r="AC59" s="48"/>
      <c r="AD59" s="102"/>
      <c r="AE59" s="102"/>
      <c r="AF59" s="102"/>
      <c r="AG59" s="102"/>
      <c r="AH59" s="48"/>
      <c r="AI59" s="102"/>
      <c r="AJ59" s="102"/>
      <c r="AK59" s="102"/>
      <c r="AL59" s="102"/>
      <c r="AM59" s="48"/>
    </row>
    <row r="60" spans="1:39" x14ac:dyDescent="0.2">
      <c r="A60" s="108">
        <v>44</v>
      </c>
      <c r="B60" s="50" t="s">
        <v>104</v>
      </c>
      <c r="C60" s="102">
        <f t="shared" si="16"/>
        <v>28</v>
      </c>
      <c r="D60" s="102">
        <f t="shared" si="17"/>
        <v>10</v>
      </c>
      <c r="E60" s="102">
        <f t="shared" si="18"/>
        <v>18</v>
      </c>
      <c r="F60" s="102">
        <f t="shared" si="18"/>
        <v>0</v>
      </c>
      <c r="G60" s="102" t="s">
        <v>22</v>
      </c>
      <c r="H60" s="48">
        <f t="shared" si="19"/>
        <v>3</v>
      </c>
      <c r="I60" s="48" t="s">
        <v>115</v>
      </c>
      <c r="J60" s="103"/>
      <c r="K60" s="103"/>
      <c r="L60" s="103"/>
      <c r="M60" s="103"/>
      <c r="N60" s="48"/>
      <c r="O60" s="103"/>
      <c r="P60" s="103"/>
      <c r="Q60" s="103"/>
      <c r="R60" s="103"/>
      <c r="S60" s="48"/>
      <c r="T60" s="102"/>
      <c r="U60" s="102"/>
      <c r="V60" s="102"/>
      <c r="W60" s="102"/>
      <c r="X60" s="48"/>
      <c r="Y60" s="102">
        <v>6</v>
      </c>
      <c r="Z60" s="102">
        <v>4</v>
      </c>
      <c r="AA60" s="102">
        <v>18</v>
      </c>
      <c r="AB60" s="102"/>
      <c r="AC60" s="48">
        <v>3</v>
      </c>
      <c r="AD60" s="102"/>
      <c r="AE60" s="102"/>
      <c r="AF60" s="102"/>
      <c r="AG60" s="102"/>
      <c r="AH60" s="48"/>
      <c r="AI60" s="102"/>
      <c r="AJ60" s="102"/>
      <c r="AK60" s="102"/>
      <c r="AL60" s="102"/>
      <c r="AM60" s="48"/>
    </row>
    <row r="61" spans="1:39" x14ac:dyDescent="0.2">
      <c r="A61" s="108">
        <v>45</v>
      </c>
      <c r="B61" s="50" t="s">
        <v>105</v>
      </c>
      <c r="C61" s="102">
        <f t="shared" si="16"/>
        <v>28</v>
      </c>
      <c r="D61" s="102">
        <f t="shared" si="17"/>
        <v>10</v>
      </c>
      <c r="E61" s="102">
        <f t="shared" si="18"/>
        <v>18</v>
      </c>
      <c r="F61" s="102">
        <f t="shared" si="18"/>
        <v>0</v>
      </c>
      <c r="G61" s="102" t="s">
        <v>22</v>
      </c>
      <c r="H61" s="48">
        <f t="shared" si="19"/>
        <v>3</v>
      </c>
      <c r="I61" s="48" t="s">
        <v>115</v>
      </c>
      <c r="J61" s="103"/>
      <c r="K61" s="103"/>
      <c r="L61" s="103"/>
      <c r="M61" s="103"/>
      <c r="N61" s="48"/>
      <c r="O61" s="103"/>
      <c r="P61" s="103"/>
      <c r="Q61" s="103"/>
      <c r="R61" s="103"/>
      <c r="S61" s="48"/>
      <c r="T61" s="102"/>
      <c r="U61" s="102"/>
      <c r="V61" s="102"/>
      <c r="W61" s="102"/>
      <c r="X61" s="48"/>
      <c r="Y61" s="102"/>
      <c r="Z61" s="102"/>
      <c r="AA61" s="102"/>
      <c r="AB61" s="102"/>
      <c r="AC61" s="48"/>
      <c r="AD61" s="102">
        <v>6</v>
      </c>
      <c r="AE61" s="102">
        <v>4</v>
      </c>
      <c r="AF61" s="102">
        <v>18</v>
      </c>
      <c r="AG61" s="102"/>
      <c r="AH61" s="48">
        <v>3</v>
      </c>
      <c r="AI61" s="102"/>
      <c r="AJ61" s="102"/>
      <c r="AK61" s="102"/>
      <c r="AL61" s="102"/>
      <c r="AM61" s="48"/>
    </row>
    <row r="62" spans="1:39" x14ac:dyDescent="0.2">
      <c r="A62" s="108">
        <v>46</v>
      </c>
      <c r="B62" s="50" t="s">
        <v>38</v>
      </c>
      <c r="C62" s="102">
        <f t="shared" si="16"/>
        <v>24</v>
      </c>
      <c r="D62" s="102">
        <f t="shared" si="17"/>
        <v>12</v>
      </c>
      <c r="E62" s="102">
        <f t="shared" si="18"/>
        <v>0</v>
      </c>
      <c r="F62" s="102">
        <f t="shared" si="18"/>
        <v>12</v>
      </c>
      <c r="G62" s="102" t="s">
        <v>22</v>
      </c>
      <c r="H62" s="48">
        <f t="shared" si="19"/>
        <v>2</v>
      </c>
      <c r="I62" s="48" t="s">
        <v>113</v>
      </c>
      <c r="J62" s="103"/>
      <c r="K62" s="103"/>
      <c r="L62" s="103"/>
      <c r="M62" s="103"/>
      <c r="N62" s="48"/>
      <c r="O62" s="103"/>
      <c r="P62" s="103"/>
      <c r="Q62" s="103"/>
      <c r="R62" s="103"/>
      <c r="S62" s="48"/>
      <c r="T62" s="102"/>
      <c r="U62" s="102"/>
      <c r="V62" s="102"/>
      <c r="W62" s="102"/>
      <c r="X62" s="48"/>
      <c r="Y62" s="102"/>
      <c r="Z62" s="102"/>
      <c r="AA62" s="102"/>
      <c r="AB62" s="102"/>
      <c r="AC62" s="48"/>
      <c r="AD62" s="16"/>
      <c r="AE62" s="16"/>
      <c r="AF62" s="16"/>
      <c r="AG62" s="16"/>
      <c r="AH62" s="71"/>
      <c r="AI62" s="102">
        <v>8</v>
      </c>
      <c r="AJ62" s="102">
        <v>4</v>
      </c>
      <c r="AK62" s="102"/>
      <c r="AL62" s="102">
        <v>12</v>
      </c>
      <c r="AM62" s="48">
        <v>2</v>
      </c>
    </row>
    <row r="63" spans="1:39" x14ac:dyDescent="0.2">
      <c r="A63" s="108">
        <v>47</v>
      </c>
      <c r="B63" s="50" t="s">
        <v>39</v>
      </c>
      <c r="C63" s="102">
        <f t="shared" si="16"/>
        <v>12</v>
      </c>
      <c r="D63" s="102">
        <f t="shared" si="17"/>
        <v>0</v>
      </c>
      <c r="E63" s="102">
        <f t="shared" si="18"/>
        <v>12</v>
      </c>
      <c r="F63" s="102">
        <f t="shared" si="18"/>
        <v>0</v>
      </c>
      <c r="G63" s="102" t="s">
        <v>22</v>
      </c>
      <c r="H63" s="48">
        <f t="shared" si="19"/>
        <v>2</v>
      </c>
      <c r="I63" s="48">
        <v>2</v>
      </c>
      <c r="J63" s="103"/>
      <c r="K63" s="103"/>
      <c r="L63" s="103">
        <v>12</v>
      </c>
      <c r="M63" s="103"/>
      <c r="N63" s="48">
        <v>2</v>
      </c>
      <c r="O63" s="103"/>
      <c r="P63" s="103"/>
      <c r="Q63" s="103"/>
      <c r="R63" s="103"/>
      <c r="S63" s="48"/>
      <c r="T63" s="102"/>
      <c r="U63" s="102"/>
      <c r="V63" s="102"/>
      <c r="W63" s="102"/>
      <c r="X63" s="48"/>
      <c r="Y63" s="102"/>
      <c r="Z63" s="102"/>
      <c r="AA63" s="102"/>
      <c r="AB63" s="102"/>
      <c r="AC63" s="48"/>
      <c r="AD63" s="102"/>
      <c r="AE63" s="102"/>
      <c r="AF63" s="102"/>
      <c r="AG63" s="102"/>
      <c r="AH63" s="48"/>
      <c r="AI63" s="102"/>
      <c r="AJ63" s="102"/>
      <c r="AK63" s="102"/>
      <c r="AL63" s="102"/>
      <c r="AM63" s="48"/>
    </row>
    <row r="64" spans="1:39" x14ac:dyDescent="0.2">
      <c r="A64" s="108">
        <v>48</v>
      </c>
      <c r="B64" s="50" t="s">
        <v>132</v>
      </c>
      <c r="C64" s="17">
        <f>SUM(D64:F64)</f>
        <v>70</v>
      </c>
      <c r="D64" s="17">
        <f t="shared" si="17"/>
        <v>40</v>
      </c>
      <c r="E64" s="17">
        <f t="shared" si="18"/>
        <v>30</v>
      </c>
      <c r="F64" s="17">
        <f t="shared" si="18"/>
        <v>0</v>
      </c>
      <c r="G64" s="18" t="s">
        <v>20</v>
      </c>
      <c r="H64" s="48">
        <f>SUM(N64,S64,X64,AC64,AH64,AM64)</f>
        <v>7</v>
      </c>
      <c r="I64" s="48" t="s">
        <v>121</v>
      </c>
      <c r="J64" s="17"/>
      <c r="K64" s="17"/>
      <c r="L64" s="17"/>
      <c r="M64" s="17"/>
      <c r="N64" s="48"/>
      <c r="O64" s="17"/>
      <c r="P64" s="17"/>
      <c r="Q64" s="17"/>
      <c r="R64" s="17"/>
      <c r="S64" s="48"/>
      <c r="T64" s="17"/>
      <c r="U64" s="17"/>
      <c r="V64" s="17"/>
      <c r="W64" s="17"/>
      <c r="X64" s="48"/>
      <c r="Y64" s="17"/>
      <c r="Z64" s="17"/>
      <c r="AA64" s="17"/>
      <c r="AB64" s="17"/>
      <c r="AC64" s="48"/>
      <c r="AD64" s="18">
        <v>8</v>
      </c>
      <c r="AE64" s="18">
        <v>12</v>
      </c>
      <c r="AF64" s="18">
        <v>15</v>
      </c>
      <c r="AG64" s="18"/>
      <c r="AH64" s="72">
        <v>3</v>
      </c>
      <c r="AI64" s="18">
        <v>8</v>
      </c>
      <c r="AJ64" s="18">
        <v>12</v>
      </c>
      <c r="AK64" s="17">
        <v>15</v>
      </c>
      <c r="AL64" s="17"/>
      <c r="AM64" s="48">
        <v>4</v>
      </c>
    </row>
    <row r="65" spans="1:255" ht="24" x14ac:dyDescent="0.2">
      <c r="A65" s="108">
        <v>49</v>
      </c>
      <c r="B65" s="84" t="s">
        <v>37</v>
      </c>
      <c r="C65" s="102">
        <f t="shared" ref="C65:C66" si="20">SUM(D65:F65)</f>
        <v>36</v>
      </c>
      <c r="D65" s="102">
        <f t="shared" si="17"/>
        <v>0</v>
      </c>
      <c r="E65" s="102">
        <f t="shared" ref="E65:F66" si="21">SUM(L65+Q65+V65+AA65+AF65+AK65)</f>
        <v>36</v>
      </c>
      <c r="F65" s="102">
        <f t="shared" si="21"/>
        <v>0</v>
      </c>
      <c r="G65" s="102" t="s">
        <v>22</v>
      </c>
      <c r="H65" s="48">
        <f t="shared" ref="H65:H66" si="22">SUM(N65,S65,X65,AC65,AH65,AM65)</f>
        <v>3</v>
      </c>
      <c r="I65" s="48">
        <v>3</v>
      </c>
      <c r="J65" s="103"/>
      <c r="K65" s="103"/>
      <c r="L65" s="103"/>
      <c r="M65" s="103"/>
      <c r="N65" s="48"/>
      <c r="O65" s="103"/>
      <c r="P65" s="103"/>
      <c r="Q65" s="103"/>
      <c r="R65" s="103"/>
      <c r="S65" s="48"/>
      <c r="T65" s="102"/>
      <c r="U65" s="102"/>
      <c r="V65" s="102"/>
      <c r="W65" s="102"/>
      <c r="X65" s="48"/>
      <c r="Y65" s="16"/>
      <c r="Z65" s="16"/>
      <c r="AA65" s="16"/>
      <c r="AB65" s="16"/>
      <c r="AC65" s="71"/>
      <c r="AD65" s="102"/>
      <c r="AE65" s="102"/>
      <c r="AF65" s="102">
        <v>18</v>
      </c>
      <c r="AG65" s="102"/>
      <c r="AH65" s="48">
        <v>1</v>
      </c>
      <c r="AI65" s="102"/>
      <c r="AJ65" s="102"/>
      <c r="AK65" s="102">
        <v>18</v>
      </c>
      <c r="AL65" s="102"/>
      <c r="AM65" s="48">
        <v>2</v>
      </c>
    </row>
    <row r="66" spans="1:255" ht="36" x14ac:dyDescent="0.2">
      <c r="A66" s="108">
        <v>50</v>
      </c>
      <c r="B66" s="50" t="s">
        <v>78</v>
      </c>
      <c r="C66" s="102">
        <f t="shared" si="20"/>
        <v>24</v>
      </c>
      <c r="D66" s="102">
        <f t="shared" si="17"/>
        <v>0</v>
      </c>
      <c r="E66" s="102">
        <f t="shared" si="21"/>
        <v>24</v>
      </c>
      <c r="F66" s="102">
        <f t="shared" si="21"/>
        <v>0</v>
      </c>
      <c r="G66" s="102" t="s">
        <v>22</v>
      </c>
      <c r="H66" s="48">
        <f t="shared" si="22"/>
        <v>2</v>
      </c>
      <c r="I66" s="48">
        <v>2</v>
      </c>
      <c r="J66" s="103"/>
      <c r="K66" s="103"/>
      <c r="L66" s="103">
        <v>12</v>
      </c>
      <c r="M66" s="103"/>
      <c r="N66" s="48">
        <v>1</v>
      </c>
      <c r="O66" s="103"/>
      <c r="P66" s="103"/>
      <c r="Q66" s="103">
        <v>12</v>
      </c>
      <c r="R66" s="103"/>
      <c r="S66" s="48">
        <v>1</v>
      </c>
      <c r="T66" s="102"/>
      <c r="U66" s="102"/>
      <c r="V66" s="102"/>
      <c r="W66" s="102"/>
      <c r="X66" s="48"/>
      <c r="Y66" s="102"/>
      <c r="Z66" s="102"/>
      <c r="AA66" s="102"/>
      <c r="AB66" s="102"/>
      <c r="AC66" s="48"/>
      <c r="AD66" s="102"/>
      <c r="AE66" s="102"/>
      <c r="AF66" s="102"/>
      <c r="AG66" s="102"/>
      <c r="AH66" s="48"/>
      <c r="AI66" s="102"/>
      <c r="AJ66" s="102"/>
      <c r="AK66" s="102"/>
      <c r="AL66" s="102"/>
      <c r="AM66" s="48"/>
    </row>
    <row r="67" spans="1:255" ht="24" x14ac:dyDescent="0.2">
      <c r="A67" s="108">
        <v>51</v>
      </c>
      <c r="B67" s="84" t="s">
        <v>89</v>
      </c>
      <c r="C67" s="102">
        <f>SUM(D67:F67)</f>
        <v>60</v>
      </c>
      <c r="D67" s="102">
        <v>0</v>
      </c>
      <c r="E67" s="102">
        <v>60</v>
      </c>
      <c r="F67" s="102">
        <f t="shared" si="18"/>
        <v>0</v>
      </c>
      <c r="G67" s="105" t="s">
        <v>22</v>
      </c>
      <c r="H67" s="48">
        <f>SUM(N67,S67,X67,AC67,AH67,AM67)</f>
        <v>3</v>
      </c>
      <c r="I67" s="88">
        <v>3</v>
      </c>
      <c r="J67" s="105"/>
      <c r="K67" s="105"/>
      <c r="L67" s="105"/>
      <c r="M67" s="105"/>
      <c r="N67" s="51"/>
      <c r="O67" s="105">
        <v>10</v>
      </c>
      <c r="P67" s="105"/>
      <c r="Q67" s="105">
        <v>50</v>
      </c>
      <c r="R67" s="105"/>
      <c r="S67" s="51">
        <v>3</v>
      </c>
      <c r="T67" s="105"/>
      <c r="U67" s="105"/>
      <c r="V67" s="105"/>
      <c r="W67" s="105"/>
      <c r="X67" s="51"/>
      <c r="Y67" s="105"/>
      <c r="Z67" s="105"/>
      <c r="AA67" s="105"/>
      <c r="AB67" s="105"/>
      <c r="AC67" s="51"/>
      <c r="AD67" s="105"/>
      <c r="AE67" s="105"/>
      <c r="AF67" s="105"/>
      <c r="AG67" s="105"/>
      <c r="AH67" s="51"/>
      <c r="AI67" s="105"/>
      <c r="AJ67" s="105"/>
      <c r="AK67" s="105"/>
      <c r="AL67" s="105"/>
      <c r="AM67" s="51"/>
    </row>
    <row r="68" spans="1:255" ht="12.75" thickBot="1" x14ac:dyDescent="0.25">
      <c r="A68" s="181" t="s">
        <v>75</v>
      </c>
      <c r="B68" s="181"/>
      <c r="C68" s="88">
        <f t="shared" ref="C68:AM68" si="23">SUM(C46:C67)</f>
        <v>660</v>
      </c>
      <c r="D68" s="88">
        <f t="shared" si="23"/>
        <v>199</v>
      </c>
      <c r="E68" s="88">
        <f t="shared" si="23"/>
        <v>416</v>
      </c>
      <c r="F68" s="88">
        <f t="shared" si="23"/>
        <v>45</v>
      </c>
      <c r="G68" s="88">
        <f t="shared" si="23"/>
        <v>0</v>
      </c>
      <c r="H68" s="88">
        <f t="shared" si="23"/>
        <v>73</v>
      </c>
      <c r="I68" s="88">
        <v>73</v>
      </c>
      <c r="J68" s="88">
        <f t="shared" si="23"/>
        <v>0</v>
      </c>
      <c r="K68" s="88">
        <f t="shared" si="23"/>
        <v>0</v>
      </c>
      <c r="L68" s="88">
        <f t="shared" si="23"/>
        <v>63</v>
      </c>
      <c r="M68" s="88">
        <f t="shared" si="23"/>
        <v>0</v>
      </c>
      <c r="N68" s="88">
        <f t="shared" si="23"/>
        <v>8</v>
      </c>
      <c r="O68" s="88">
        <f t="shared" si="23"/>
        <v>45</v>
      </c>
      <c r="P68" s="88">
        <f t="shared" si="23"/>
        <v>24</v>
      </c>
      <c r="Q68" s="88">
        <f t="shared" si="23"/>
        <v>122</v>
      </c>
      <c r="R68" s="88">
        <f t="shared" si="23"/>
        <v>0</v>
      </c>
      <c r="S68" s="88">
        <f t="shared" si="23"/>
        <v>18</v>
      </c>
      <c r="T68" s="88">
        <f t="shared" si="23"/>
        <v>31</v>
      </c>
      <c r="U68" s="88">
        <f t="shared" si="23"/>
        <v>12</v>
      </c>
      <c r="V68" s="88">
        <f t="shared" si="23"/>
        <v>72</v>
      </c>
      <c r="W68" s="88">
        <f t="shared" si="23"/>
        <v>24</v>
      </c>
      <c r="X68" s="88">
        <f t="shared" si="23"/>
        <v>15</v>
      </c>
      <c r="Y68" s="88">
        <f t="shared" si="23"/>
        <v>21</v>
      </c>
      <c r="Z68" s="88">
        <f t="shared" si="23"/>
        <v>4</v>
      </c>
      <c r="AA68" s="88">
        <f t="shared" si="23"/>
        <v>51</v>
      </c>
      <c r="AB68" s="88">
        <f t="shared" si="23"/>
        <v>0</v>
      </c>
      <c r="AC68" s="88">
        <f t="shared" si="23"/>
        <v>12</v>
      </c>
      <c r="AD68" s="88">
        <f t="shared" si="23"/>
        <v>14</v>
      </c>
      <c r="AE68" s="88">
        <f t="shared" si="23"/>
        <v>16</v>
      </c>
      <c r="AF68" s="88">
        <f t="shared" si="23"/>
        <v>65</v>
      </c>
      <c r="AG68" s="88">
        <f t="shared" si="23"/>
        <v>9</v>
      </c>
      <c r="AH68" s="88">
        <f t="shared" si="23"/>
        <v>10</v>
      </c>
      <c r="AI68" s="88">
        <f t="shared" si="23"/>
        <v>22</v>
      </c>
      <c r="AJ68" s="88">
        <f t="shared" si="23"/>
        <v>20</v>
      </c>
      <c r="AK68" s="88">
        <f t="shared" si="23"/>
        <v>33</v>
      </c>
      <c r="AL68" s="88">
        <f t="shared" si="23"/>
        <v>12</v>
      </c>
      <c r="AM68" s="88">
        <f t="shared" si="23"/>
        <v>10</v>
      </c>
    </row>
    <row r="69" spans="1:255" s="11" customFormat="1" ht="12.75" thickBot="1" x14ac:dyDescent="0.25">
      <c r="A69" s="190" t="s">
        <v>98</v>
      </c>
      <c r="B69" s="191"/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N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1"/>
      <c r="AA69" s="191"/>
      <c r="AB69" s="191"/>
      <c r="AC69" s="191"/>
      <c r="AD69" s="191"/>
      <c r="AE69" s="191"/>
      <c r="AF69" s="191"/>
      <c r="AG69" s="191"/>
      <c r="AH69" s="191"/>
      <c r="AI69" s="191"/>
      <c r="AJ69" s="191"/>
      <c r="AK69" s="191"/>
      <c r="AL69" s="191"/>
      <c r="AM69" s="192"/>
    </row>
    <row r="70" spans="1:255" s="11" customFormat="1" ht="48" x14ac:dyDescent="0.2">
      <c r="A70" s="129">
        <v>52</v>
      </c>
      <c r="B70" s="130" t="s">
        <v>92</v>
      </c>
      <c r="C70" s="118">
        <f t="shared" ref="C70:C74" si="24">SUM(D70:F70)</f>
        <v>90</v>
      </c>
      <c r="D70" s="118">
        <f t="shared" ref="D70:D74" si="25">SUM(J70:K70,O70:P70,T70:U70,Y70:Z70,AD70:AE70,AI70:AJ70)</f>
        <v>0</v>
      </c>
      <c r="E70" s="118">
        <f t="shared" ref="E70:E74" si="26">SUM(L70+Q70+V70+AA70+AF70+AK70)</f>
        <v>90</v>
      </c>
      <c r="F70" s="118">
        <f t="shared" ref="F70" si="27">SUM(M70+R70+W70+AB70+AG70+AL70)</f>
        <v>0</v>
      </c>
      <c r="G70" s="129" t="s">
        <v>22</v>
      </c>
      <c r="H70" s="97">
        <f t="shared" ref="H70:H74" si="28">SUM(N70,S70,X70,AC70,AH70,AM70)</f>
        <v>4</v>
      </c>
      <c r="I70" s="97">
        <v>4</v>
      </c>
      <c r="J70" s="129"/>
      <c r="K70" s="129"/>
      <c r="L70" s="129"/>
      <c r="M70" s="129"/>
      <c r="N70" s="131"/>
      <c r="O70" s="129"/>
      <c r="P70" s="129"/>
      <c r="Q70" s="129">
        <v>90</v>
      </c>
      <c r="R70" s="129"/>
      <c r="S70" s="131">
        <v>4</v>
      </c>
      <c r="T70" s="129"/>
      <c r="U70" s="129"/>
      <c r="V70" s="129"/>
      <c r="W70" s="129"/>
      <c r="X70" s="131"/>
      <c r="Y70" s="129"/>
      <c r="Z70" s="129"/>
      <c r="AA70" s="129"/>
      <c r="AB70" s="129"/>
      <c r="AC70" s="131"/>
      <c r="AD70" s="129"/>
      <c r="AE70" s="129"/>
      <c r="AF70" s="129"/>
      <c r="AG70" s="129"/>
      <c r="AH70" s="131"/>
      <c r="AI70" s="129"/>
      <c r="AJ70" s="129"/>
      <c r="AK70" s="129"/>
      <c r="AL70" s="129"/>
      <c r="AM70" s="131"/>
    </row>
    <row r="71" spans="1:255" ht="24" x14ac:dyDescent="0.2">
      <c r="A71" s="105">
        <v>53</v>
      </c>
      <c r="B71" s="52" t="s">
        <v>107</v>
      </c>
      <c r="C71" s="102">
        <f t="shared" si="24"/>
        <v>200</v>
      </c>
      <c r="D71" s="118">
        <f t="shared" si="25"/>
        <v>0</v>
      </c>
      <c r="E71" s="118">
        <f t="shared" si="26"/>
        <v>200</v>
      </c>
      <c r="F71" s="102">
        <f t="shared" ref="F71:F74" si="29">SUM(M71+R71+W71+AB71+AG71+AL71)</f>
        <v>0</v>
      </c>
      <c r="G71" s="105" t="s">
        <v>22</v>
      </c>
      <c r="H71" s="48">
        <f t="shared" si="28"/>
        <v>8</v>
      </c>
      <c r="I71" s="48">
        <v>8</v>
      </c>
      <c r="J71" s="105"/>
      <c r="K71" s="105"/>
      <c r="L71" s="105"/>
      <c r="M71" s="105"/>
      <c r="N71" s="51"/>
      <c r="O71" s="105"/>
      <c r="P71" s="105"/>
      <c r="Q71" s="105"/>
      <c r="R71" s="105"/>
      <c r="S71" s="51"/>
      <c r="T71" s="105"/>
      <c r="U71" s="105"/>
      <c r="V71" s="105">
        <v>200</v>
      </c>
      <c r="W71" s="105"/>
      <c r="X71" s="51">
        <v>8</v>
      </c>
      <c r="Y71" s="105"/>
      <c r="Z71" s="105"/>
      <c r="AA71" s="105"/>
      <c r="AB71" s="105"/>
      <c r="AC71" s="51"/>
      <c r="AD71" s="105"/>
      <c r="AE71" s="105"/>
      <c r="AF71" s="105"/>
      <c r="AG71" s="105"/>
      <c r="AH71" s="51"/>
      <c r="AI71" s="105"/>
      <c r="AJ71" s="105"/>
      <c r="AK71" s="105"/>
      <c r="AL71" s="105"/>
      <c r="AM71" s="51"/>
    </row>
    <row r="72" spans="1:255" ht="24" x14ac:dyDescent="0.2">
      <c r="A72" s="53">
        <v>54</v>
      </c>
      <c r="B72" s="52" t="s">
        <v>108</v>
      </c>
      <c r="C72" s="102">
        <f t="shared" si="24"/>
        <v>200</v>
      </c>
      <c r="D72" s="118">
        <f t="shared" si="25"/>
        <v>0</v>
      </c>
      <c r="E72" s="118">
        <f t="shared" si="26"/>
        <v>200</v>
      </c>
      <c r="F72" s="102">
        <f t="shared" si="29"/>
        <v>0</v>
      </c>
      <c r="G72" s="105" t="s">
        <v>22</v>
      </c>
      <c r="H72" s="48">
        <f t="shared" si="28"/>
        <v>8</v>
      </c>
      <c r="I72" s="48">
        <v>8</v>
      </c>
      <c r="J72" s="105"/>
      <c r="K72" s="105"/>
      <c r="L72" s="105"/>
      <c r="M72" s="105"/>
      <c r="N72" s="51"/>
      <c r="O72" s="105"/>
      <c r="P72" s="105"/>
      <c r="Q72" s="105"/>
      <c r="R72" s="105"/>
      <c r="S72" s="51"/>
      <c r="T72" s="105"/>
      <c r="U72" s="105"/>
      <c r="V72" s="105"/>
      <c r="W72" s="105"/>
      <c r="X72" s="51"/>
      <c r="Y72" s="105"/>
      <c r="Z72" s="105"/>
      <c r="AA72" s="105">
        <v>200</v>
      </c>
      <c r="AB72" s="105"/>
      <c r="AC72" s="51">
        <v>8</v>
      </c>
      <c r="AD72" s="105"/>
      <c r="AE72" s="105"/>
      <c r="AF72" s="105"/>
      <c r="AG72" s="105"/>
      <c r="AH72" s="51"/>
      <c r="AI72" s="105"/>
      <c r="AJ72" s="105"/>
      <c r="AK72" s="105"/>
      <c r="AL72" s="105"/>
      <c r="AM72" s="51"/>
    </row>
    <row r="73" spans="1:255" ht="48" x14ac:dyDescent="0.2">
      <c r="A73" s="109">
        <v>55</v>
      </c>
      <c r="B73" s="52" t="s">
        <v>109</v>
      </c>
      <c r="C73" s="102">
        <f t="shared" si="24"/>
        <v>100</v>
      </c>
      <c r="D73" s="118">
        <f t="shared" si="25"/>
        <v>0</v>
      </c>
      <c r="E73" s="118">
        <f t="shared" si="26"/>
        <v>100</v>
      </c>
      <c r="F73" s="102">
        <f t="shared" si="29"/>
        <v>0</v>
      </c>
      <c r="G73" s="105" t="s">
        <v>22</v>
      </c>
      <c r="H73" s="48">
        <f t="shared" si="28"/>
        <v>4</v>
      </c>
      <c r="I73" s="48">
        <v>4</v>
      </c>
      <c r="J73" s="105"/>
      <c r="K73" s="105"/>
      <c r="L73" s="105"/>
      <c r="M73" s="105"/>
      <c r="N73" s="51"/>
      <c r="O73" s="105"/>
      <c r="P73" s="105"/>
      <c r="Q73" s="105"/>
      <c r="R73" s="105"/>
      <c r="S73" s="51"/>
      <c r="T73" s="105"/>
      <c r="U73" s="105"/>
      <c r="V73" s="105"/>
      <c r="W73" s="105"/>
      <c r="X73" s="51"/>
      <c r="Y73" s="105"/>
      <c r="Z73" s="105"/>
      <c r="AA73" s="105"/>
      <c r="AB73" s="105"/>
      <c r="AC73" s="51"/>
      <c r="AD73" s="105"/>
      <c r="AF73" s="105">
        <v>100</v>
      </c>
      <c r="AG73" s="53"/>
      <c r="AH73" s="51">
        <v>4</v>
      </c>
      <c r="AI73" s="105"/>
      <c r="AJ73" s="105"/>
      <c r="AK73" s="105"/>
      <c r="AL73" s="105"/>
      <c r="AM73" s="51"/>
    </row>
    <row r="74" spans="1:255" ht="12.75" thickBot="1" x14ac:dyDescent="0.25">
      <c r="A74" s="53">
        <v>56</v>
      </c>
      <c r="B74" s="50" t="s">
        <v>110</v>
      </c>
      <c r="C74" s="17">
        <f t="shared" si="24"/>
        <v>80</v>
      </c>
      <c r="D74" s="118">
        <f t="shared" si="25"/>
        <v>0</v>
      </c>
      <c r="E74" s="118">
        <f t="shared" si="26"/>
        <v>80</v>
      </c>
      <c r="F74" s="17">
        <f t="shared" si="29"/>
        <v>0</v>
      </c>
      <c r="G74" s="53"/>
      <c r="H74" s="48">
        <f t="shared" si="28"/>
        <v>3</v>
      </c>
      <c r="I74" s="57">
        <v>3</v>
      </c>
      <c r="J74" s="53"/>
      <c r="K74" s="53"/>
      <c r="L74" s="53"/>
      <c r="M74" s="53"/>
      <c r="N74" s="51"/>
      <c r="O74" s="53"/>
      <c r="P74" s="53"/>
      <c r="Q74" s="53"/>
      <c r="R74" s="53"/>
      <c r="S74" s="51"/>
      <c r="T74" s="53"/>
      <c r="U74" s="53"/>
      <c r="V74" s="53"/>
      <c r="W74" s="53"/>
      <c r="X74" s="51"/>
      <c r="Y74" s="53"/>
      <c r="Z74" s="53"/>
      <c r="AA74" s="53"/>
      <c r="AB74" s="53"/>
      <c r="AC74" s="51"/>
      <c r="AD74" s="53"/>
      <c r="AE74" s="53"/>
      <c r="AF74" s="53"/>
      <c r="AG74" s="53"/>
      <c r="AH74" s="51"/>
      <c r="AI74" s="53"/>
      <c r="AJ74" s="53"/>
      <c r="AK74" s="53">
        <v>80</v>
      </c>
      <c r="AL74" s="53"/>
      <c r="AM74" s="51">
        <v>3</v>
      </c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  <c r="FV74" s="21"/>
      <c r="FW74" s="21"/>
      <c r="FX74" s="21"/>
      <c r="FY74" s="21"/>
      <c r="FZ74" s="21"/>
      <c r="GA74" s="21"/>
      <c r="GB74" s="21"/>
      <c r="GC74" s="21"/>
      <c r="GD74" s="21"/>
      <c r="GE74" s="21"/>
      <c r="GF74" s="21"/>
      <c r="GG74" s="21"/>
      <c r="GH74" s="21"/>
      <c r="GI74" s="21"/>
      <c r="GJ74" s="21"/>
      <c r="GK74" s="21"/>
      <c r="GL74" s="21"/>
      <c r="GM74" s="21"/>
      <c r="GN74" s="21"/>
      <c r="GO74" s="21"/>
      <c r="GP74" s="21"/>
      <c r="GQ74" s="21"/>
      <c r="GR74" s="21"/>
      <c r="GS74" s="21"/>
      <c r="GT74" s="21"/>
      <c r="GU74" s="21"/>
      <c r="GV74" s="21"/>
      <c r="GW74" s="21"/>
      <c r="GX74" s="21"/>
      <c r="GY74" s="21"/>
      <c r="GZ74" s="21"/>
      <c r="HA74" s="21"/>
      <c r="HB74" s="21"/>
      <c r="HC74" s="21"/>
      <c r="HD74" s="21"/>
      <c r="HE74" s="21"/>
      <c r="HF74" s="21"/>
      <c r="HG74" s="21"/>
      <c r="HH74" s="21"/>
      <c r="HI74" s="21"/>
      <c r="HJ74" s="21"/>
      <c r="HK74" s="21"/>
      <c r="HL74" s="21"/>
      <c r="HM74" s="21"/>
      <c r="HN74" s="21"/>
      <c r="HO74" s="21"/>
      <c r="HP74" s="21"/>
      <c r="HQ74" s="21"/>
      <c r="HR74" s="21"/>
      <c r="HS74" s="21"/>
      <c r="HT74" s="21"/>
      <c r="HU74" s="21"/>
      <c r="HV74" s="21"/>
      <c r="HW74" s="21"/>
      <c r="HX74" s="21"/>
      <c r="HY74" s="21"/>
      <c r="HZ74" s="21"/>
      <c r="IA74" s="21"/>
      <c r="IB74" s="21"/>
      <c r="IC74" s="21"/>
      <c r="ID74" s="21"/>
      <c r="IE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  <c r="IP74" s="21"/>
      <c r="IQ74" s="21"/>
      <c r="IR74" s="21"/>
      <c r="IS74" s="21"/>
      <c r="IT74" s="21"/>
      <c r="IU74" s="21"/>
    </row>
    <row r="75" spans="1:255" ht="12.75" thickBot="1" x14ac:dyDescent="0.25">
      <c r="A75" s="193" t="s">
        <v>75</v>
      </c>
      <c r="B75" s="193"/>
      <c r="C75" s="88">
        <f>SUM(C70:C74)</f>
        <v>670</v>
      </c>
      <c r="D75" s="88">
        <f t="shared" ref="D75:AM75" si="30">SUM(D70:D74)</f>
        <v>0</v>
      </c>
      <c r="E75" s="88">
        <f t="shared" si="30"/>
        <v>670</v>
      </c>
      <c r="F75" s="88">
        <f t="shared" si="30"/>
        <v>0</v>
      </c>
      <c r="G75" s="88">
        <f t="shared" si="30"/>
        <v>0</v>
      </c>
      <c r="H75" s="88">
        <f t="shared" si="30"/>
        <v>27</v>
      </c>
      <c r="I75" s="88">
        <v>27</v>
      </c>
      <c r="J75" s="88">
        <f t="shared" si="30"/>
        <v>0</v>
      </c>
      <c r="K75" s="88">
        <f t="shared" si="30"/>
        <v>0</v>
      </c>
      <c r="L75" s="88">
        <f t="shared" si="30"/>
        <v>0</v>
      </c>
      <c r="M75" s="88">
        <f t="shared" si="30"/>
        <v>0</v>
      </c>
      <c r="N75" s="88">
        <f t="shared" si="30"/>
        <v>0</v>
      </c>
      <c r="O75" s="88">
        <f t="shared" si="30"/>
        <v>0</v>
      </c>
      <c r="P75" s="88">
        <f t="shared" si="30"/>
        <v>0</v>
      </c>
      <c r="Q75" s="88">
        <f t="shared" si="30"/>
        <v>90</v>
      </c>
      <c r="R75" s="88">
        <f t="shared" si="30"/>
        <v>0</v>
      </c>
      <c r="S75" s="88">
        <f t="shared" si="30"/>
        <v>4</v>
      </c>
      <c r="T75" s="88">
        <f t="shared" si="30"/>
        <v>0</v>
      </c>
      <c r="U75" s="88">
        <f t="shared" si="30"/>
        <v>0</v>
      </c>
      <c r="V75" s="88">
        <f t="shared" si="30"/>
        <v>200</v>
      </c>
      <c r="W75" s="88">
        <f t="shared" si="30"/>
        <v>0</v>
      </c>
      <c r="X75" s="88">
        <f t="shared" si="30"/>
        <v>8</v>
      </c>
      <c r="Y75" s="88">
        <f t="shared" si="30"/>
        <v>0</v>
      </c>
      <c r="Z75" s="88">
        <f t="shared" si="30"/>
        <v>0</v>
      </c>
      <c r="AA75" s="88">
        <f t="shared" si="30"/>
        <v>200</v>
      </c>
      <c r="AB75" s="88">
        <f t="shared" si="30"/>
        <v>0</v>
      </c>
      <c r="AC75" s="88">
        <f t="shared" si="30"/>
        <v>8</v>
      </c>
      <c r="AD75" s="88">
        <f t="shared" si="30"/>
        <v>0</v>
      </c>
      <c r="AE75" s="88">
        <f t="shared" si="30"/>
        <v>0</v>
      </c>
      <c r="AF75" s="88">
        <f t="shared" si="30"/>
        <v>100</v>
      </c>
      <c r="AG75" s="88">
        <f t="shared" si="30"/>
        <v>0</v>
      </c>
      <c r="AH75" s="88">
        <f t="shared" si="30"/>
        <v>4</v>
      </c>
      <c r="AI75" s="88">
        <f t="shared" si="30"/>
        <v>0</v>
      </c>
      <c r="AJ75" s="88">
        <f t="shared" si="30"/>
        <v>0</v>
      </c>
      <c r="AK75" s="88">
        <f t="shared" si="30"/>
        <v>80</v>
      </c>
      <c r="AL75" s="88">
        <f t="shared" si="30"/>
        <v>0</v>
      </c>
      <c r="AM75" s="88">
        <f t="shared" si="30"/>
        <v>3</v>
      </c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  <c r="FV75" s="21"/>
      <c r="FW75" s="21"/>
      <c r="FX75" s="21"/>
      <c r="FY75" s="21"/>
      <c r="FZ75" s="21"/>
      <c r="GA75" s="21"/>
      <c r="GB75" s="21"/>
      <c r="GC75" s="21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P75" s="21"/>
      <c r="GQ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HE75" s="21"/>
      <c r="HF75" s="21"/>
      <c r="HG75" s="21"/>
      <c r="HH75" s="21"/>
      <c r="HI75" s="21"/>
      <c r="HJ75" s="21"/>
      <c r="HK75" s="21"/>
      <c r="HL75" s="21"/>
      <c r="HM75" s="21"/>
      <c r="HN75" s="21"/>
      <c r="HO75" s="21"/>
      <c r="HP75" s="21"/>
      <c r="HQ75" s="21"/>
      <c r="HR75" s="21"/>
      <c r="HS75" s="21"/>
      <c r="HT75" s="21"/>
      <c r="HU75" s="21"/>
      <c r="HV75" s="21"/>
      <c r="HW75" s="21"/>
      <c r="HX75" s="21"/>
      <c r="HY75" s="21"/>
      <c r="HZ75" s="21"/>
      <c r="IA75" s="21"/>
      <c r="IB75" s="21"/>
      <c r="IC75" s="21"/>
      <c r="ID75" s="21"/>
      <c r="IE75" s="21"/>
      <c r="IF75" s="21"/>
      <c r="IG75" s="21"/>
      <c r="IH75" s="21"/>
      <c r="II75" s="21"/>
      <c r="IJ75" s="21"/>
      <c r="IK75" s="21"/>
      <c r="IL75" s="21"/>
      <c r="IM75" s="21"/>
      <c r="IN75" s="21"/>
      <c r="IO75" s="21"/>
      <c r="IP75" s="21"/>
      <c r="IQ75" s="21"/>
      <c r="IR75" s="21"/>
      <c r="IS75" s="21"/>
      <c r="IT75" s="21"/>
      <c r="IU75" s="21"/>
    </row>
    <row r="76" spans="1:255" s="11" customFormat="1" ht="12.75" thickBot="1" x14ac:dyDescent="0.25">
      <c r="A76" s="174" t="s">
        <v>127</v>
      </c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6"/>
    </row>
    <row r="77" spans="1:255" ht="24" x14ac:dyDescent="0.2">
      <c r="A77" s="141">
        <v>57</v>
      </c>
      <c r="B77" s="117" t="s">
        <v>41</v>
      </c>
      <c r="C77" s="139">
        <f>SUM(D77:F77)</f>
        <v>96</v>
      </c>
      <c r="D77" s="139">
        <f>SUM(J77:K77,O77:P77,T77:U77,Y77:Z77,AD77:AE77,AI77:AJ77)</f>
        <v>60</v>
      </c>
      <c r="E77" s="139">
        <f t="shared" ref="E77:F80" si="31">SUM(L77+Q77+V77+AA77+AF77+AK77)</f>
        <v>24</v>
      </c>
      <c r="F77" s="139">
        <f t="shared" si="31"/>
        <v>12</v>
      </c>
      <c r="G77" s="137" t="s">
        <v>20</v>
      </c>
      <c r="H77" s="140">
        <f>SUM(N77,S77,X77,AC77,AH77,AM77)</f>
        <v>11</v>
      </c>
      <c r="I77" s="65" t="s">
        <v>133</v>
      </c>
      <c r="J77" s="139"/>
      <c r="K77" s="139"/>
      <c r="L77" s="139"/>
      <c r="M77" s="139"/>
      <c r="N77" s="140"/>
      <c r="O77" s="139"/>
      <c r="P77" s="139"/>
      <c r="Q77" s="139"/>
      <c r="R77" s="139"/>
      <c r="S77" s="140"/>
      <c r="T77" s="137">
        <v>6</v>
      </c>
      <c r="U77" s="137">
        <v>9</v>
      </c>
      <c r="V77" s="137">
        <v>6</v>
      </c>
      <c r="W77" s="137"/>
      <c r="X77" s="138">
        <v>2</v>
      </c>
      <c r="Y77" s="137">
        <v>6</v>
      </c>
      <c r="Z77" s="137">
        <v>9</v>
      </c>
      <c r="AA77" s="139">
        <v>6</v>
      </c>
      <c r="AB77" s="139">
        <v>6</v>
      </c>
      <c r="AC77" s="140">
        <v>2</v>
      </c>
      <c r="AD77" s="137">
        <v>6</v>
      </c>
      <c r="AE77" s="137">
        <v>9</v>
      </c>
      <c r="AF77" s="137">
        <v>6</v>
      </c>
      <c r="AG77" s="137"/>
      <c r="AH77" s="138">
        <v>3</v>
      </c>
      <c r="AI77" s="139">
        <v>6</v>
      </c>
      <c r="AJ77" s="139">
        <v>9</v>
      </c>
      <c r="AK77" s="139">
        <v>6</v>
      </c>
      <c r="AL77" s="139">
        <v>6</v>
      </c>
      <c r="AM77" s="140">
        <v>4</v>
      </c>
    </row>
    <row r="78" spans="1:255" x14ac:dyDescent="0.2">
      <c r="A78" s="104">
        <v>58</v>
      </c>
      <c r="B78" s="50" t="s">
        <v>57</v>
      </c>
      <c r="C78" s="103">
        <f t="shared" ref="C78:C82" si="32">SUM(D78:F78)</f>
        <v>48</v>
      </c>
      <c r="D78" s="103">
        <f t="shared" ref="D78:D82" si="33">SUM(J78:K78,O78:P78,T78:U78,Y78:Z78,AD78:AE78,AI78:AJ78)</f>
        <v>30</v>
      </c>
      <c r="E78" s="103">
        <f t="shared" si="31"/>
        <v>12</v>
      </c>
      <c r="F78" s="103">
        <f t="shared" si="31"/>
        <v>6</v>
      </c>
      <c r="G78" s="103" t="s">
        <v>20</v>
      </c>
      <c r="H78" s="61">
        <f t="shared" ref="H78:H82" si="34">SUM(N78,S78,X78,AC78,AH78,AM78)</f>
        <v>7</v>
      </c>
      <c r="I78" s="61" t="s">
        <v>122</v>
      </c>
      <c r="J78" s="103"/>
      <c r="K78" s="103"/>
      <c r="L78" s="103"/>
      <c r="M78" s="103"/>
      <c r="N78" s="61"/>
      <c r="O78" s="103"/>
      <c r="P78" s="103"/>
      <c r="Q78" s="103"/>
      <c r="R78" s="103"/>
      <c r="S78" s="61"/>
      <c r="T78" s="103"/>
      <c r="U78" s="103"/>
      <c r="V78" s="103"/>
      <c r="W78" s="103"/>
      <c r="X78" s="61"/>
      <c r="Y78" s="24">
        <v>6</v>
      </c>
      <c r="Z78" s="24">
        <v>9</v>
      </c>
      <c r="AA78" s="103">
        <v>6</v>
      </c>
      <c r="AB78" s="103"/>
      <c r="AC78" s="61">
        <v>3</v>
      </c>
      <c r="AD78" s="24">
        <v>6</v>
      </c>
      <c r="AE78" s="24">
        <v>9</v>
      </c>
      <c r="AF78" s="103">
        <v>6</v>
      </c>
      <c r="AG78" s="103">
        <v>6</v>
      </c>
      <c r="AH78" s="61">
        <v>4</v>
      </c>
      <c r="AI78" s="103"/>
      <c r="AJ78" s="103"/>
      <c r="AK78" s="103"/>
      <c r="AL78" s="103"/>
      <c r="AM78" s="61"/>
    </row>
    <row r="79" spans="1:255" x14ac:dyDescent="0.2">
      <c r="A79" s="108">
        <v>59</v>
      </c>
      <c r="B79" s="50" t="s">
        <v>63</v>
      </c>
      <c r="C79" s="103">
        <f t="shared" si="32"/>
        <v>9</v>
      </c>
      <c r="D79" s="103">
        <f t="shared" si="33"/>
        <v>0</v>
      </c>
      <c r="E79" s="103">
        <f t="shared" si="31"/>
        <v>9</v>
      </c>
      <c r="F79" s="103">
        <f t="shared" si="31"/>
        <v>0</v>
      </c>
      <c r="G79" s="24" t="s">
        <v>22</v>
      </c>
      <c r="H79" s="61">
        <f t="shared" si="34"/>
        <v>2</v>
      </c>
      <c r="I79" s="61">
        <v>2</v>
      </c>
      <c r="J79" s="103"/>
      <c r="K79" s="103"/>
      <c r="L79" s="103"/>
      <c r="M79" s="103"/>
      <c r="N79" s="61"/>
      <c r="O79" s="103"/>
      <c r="P79" s="103"/>
      <c r="Q79" s="103"/>
      <c r="R79" s="103"/>
      <c r="S79" s="61"/>
      <c r="T79" s="24"/>
      <c r="U79" s="24"/>
      <c r="V79" s="24"/>
      <c r="W79" s="24"/>
      <c r="X79" s="62"/>
      <c r="Y79" s="24"/>
      <c r="Z79" s="24"/>
      <c r="AA79" s="24">
        <v>9</v>
      </c>
      <c r="AB79" s="24"/>
      <c r="AC79" s="62">
        <v>2</v>
      </c>
      <c r="AD79" s="103"/>
      <c r="AE79" s="103"/>
      <c r="AF79" s="103"/>
      <c r="AG79" s="103"/>
      <c r="AH79" s="61"/>
      <c r="AI79" s="103"/>
      <c r="AJ79" s="103"/>
      <c r="AK79" s="103"/>
      <c r="AL79" s="103"/>
      <c r="AM79" s="61"/>
    </row>
    <row r="80" spans="1:255" ht="24" x14ac:dyDescent="0.2">
      <c r="A80" s="108">
        <v>60</v>
      </c>
      <c r="B80" s="50" t="s">
        <v>42</v>
      </c>
      <c r="C80" s="103">
        <f t="shared" si="32"/>
        <v>30</v>
      </c>
      <c r="D80" s="103">
        <f t="shared" si="33"/>
        <v>15</v>
      </c>
      <c r="E80" s="103">
        <f t="shared" si="31"/>
        <v>9</v>
      </c>
      <c r="F80" s="103">
        <f t="shared" si="31"/>
        <v>6</v>
      </c>
      <c r="G80" s="103" t="s">
        <v>20</v>
      </c>
      <c r="H80" s="61">
        <f t="shared" si="34"/>
        <v>4</v>
      </c>
      <c r="I80" s="61" t="s">
        <v>114</v>
      </c>
      <c r="J80" s="103"/>
      <c r="K80" s="103"/>
      <c r="L80" s="103"/>
      <c r="M80" s="103"/>
      <c r="N80" s="61"/>
      <c r="O80" s="103"/>
      <c r="P80" s="103"/>
      <c r="Q80" s="103"/>
      <c r="R80" s="103"/>
      <c r="S80" s="61"/>
      <c r="T80" s="103"/>
      <c r="U80" s="103"/>
      <c r="V80" s="103"/>
      <c r="W80" s="103"/>
      <c r="X80" s="61"/>
      <c r="Y80" s="103"/>
      <c r="Z80" s="103"/>
      <c r="AA80" s="103"/>
      <c r="AB80" s="103"/>
      <c r="AC80" s="61"/>
      <c r="AD80" s="103">
        <v>6</v>
      </c>
      <c r="AE80" s="103">
        <v>9</v>
      </c>
      <c r="AF80" s="103">
        <v>9</v>
      </c>
      <c r="AG80" s="103">
        <v>6</v>
      </c>
      <c r="AH80" s="61">
        <v>4</v>
      </c>
      <c r="AI80" s="103"/>
      <c r="AJ80" s="103"/>
      <c r="AK80" s="103"/>
      <c r="AL80" s="103"/>
      <c r="AM80" s="61"/>
    </row>
    <row r="81" spans="1:255" ht="36" x14ac:dyDescent="0.2">
      <c r="A81" s="108">
        <v>61</v>
      </c>
      <c r="B81" s="50" t="s">
        <v>43</v>
      </c>
      <c r="C81" s="103">
        <f t="shared" si="32"/>
        <v>21</v>
      </c>
      <c r="D81" s="103">
        <f t="shared" si="33"/>
        <v>15</v>
      </c>
      <c r="E81" s="103">
        <v>6</v>
      </c>
      <c r="F81" s="103">
        <v>0</v>
      </c>
      <c r="G81" s="103" t="s">
        <v>22</v>
      </c>
      <c r="H81" s="61">
        <f t="shared" si="34"/>
        <v>1</v>
      </c>
      <c r="I81" s="61" t="s">
        <v>116</v>
      </c>
      <c r="J81" s="103"/>
      <c r="K81" s="103"/>
      <c r="L81" s="103"/>
      <c r="M81" s="103"/>
      <c r="N81" s="61"/>
      <c r="O81" s="103"/>
      <c r="P81" s="103"/>
      <c r="Q81" s="103"/>
      <c r="R81" s="103"/>
      <c r="S81" s="61"/>
      <c r="T81" s="103"/>
      <c r="U81" s="103"/>
      <c r="V81" s="103"/>
      <c r="W81" s="103"/>
      <c r="X81" s="61"/>
      <c r="Y81" s="103"/>
      <c r="Z81" s="103"/>
      <c r="AA81" s="103"/>
      <c r="AB81" s="103"/>
      <c r="AC81" s="61"/>
      <c r="AD81" s="24">
        <v>6</v>
      </c>
      <c r="AE81" s="24">
        <v>9</v>
      </c>
      <c r="AF81" s="103">
        <v>3</v>
      </c>
      <c r="AG81" s="103">
        <v>3</v>
      </c>
      <c r="AH81" s="61">
        <v>1</v>
      </c>
      <c r="AI81" s="24"/>
      <c r="AJ81" s="24"/>
      <c r="AK81" s="103"/>
      <c r="AL81" s="103"/>
      <c r="AM81" s="61"/>
    </row>
    <row r="82" spans="1:255" ht="36" x14ac:dyDescent="0.2">
      <c r="A82" s="108">
        <v>62</v>
      </c>
      <c r="B82" s="50" t="s">
        <v>44</v>
      </c>
      <c r="C82" s="103">
        <f t="shared" si="32"/>
        <v>21</v>
      </c>
      <c r="D82" s="103">
        <f t="shared" si="33"/>
        <v>15</v>
      </c>
      <c r="E82" s="103">
        <v>6</v>
      </c>
      <c r="F82" s="103">
        <v>0</v>
      </c>
      <c r="G82" s="103" t="s">
        <v>22</v>
      </c>
      <c r="H82" s="61">
        <f t="shared" si="34"/>
        <v>1</v>
      </c>
      <c r="I82" s="61" t="s">
        <v>116</v>
      </c>
      <c r="J82" s="103"/>
      <c r="K82" s="103"/>
      <c r="L82" s="103"/>
      <c r="M82" s="103"/>
      <c r="N82" s="61"/>
      <c r="O82" s="103"/>
      <c r="P82" s="103"/>
      <c r="Q82" s="103"/>
      <c r="R82" s="103"/>
      <c r="S82" s="61"/>
      <c r="T82" s="103"/>
      <c r="U82" s="103"/>
      <c r="V82" s="103"/>
      <c r="W82" s="103"/>
      <c r="X82" s="61"/>
      <c r="Y82" s="103"/>
      <c r="Z82" s="103"/>
      <c r="AA82" s="103"/>
      <c r="AB82" s="103"/>
      <c r="AC82" s="61"/>
      <c r="AD82" s="24">
        <v>6</v>
      </c>
      <c r="AE82" s="24">
        <v>9</v>
      </c>
      <c r="AF82" s="103">
        <v>3</v>
      </c>
      <c r="AG82" s="103">
        <v>3</v>
      </c>
      <c r="AH82" s="61">
        <v>1</v>
      </c>
      <c r="AI82" s="24"/>
      <c r="AJ82" s="24"/>
      <c r="AK82" s="103"/>
      <c r="AL82" s="103"/>
      <c r="AM82" s="61"/>
    </row>
    <row r="83" spans="1:255" ht="12.75" thickBot="1" x14ac:dyDescent="0.25">
      <c r="A83" s="181" t="s">
        <v>75</v>
      </c>
      <c r="B83" s="181"/>
      <c r="C83" s="88">
        <f>SUM(C77:C82)</f>
        <v>225</v>
      </c>
      <c r="D83" s="88">
        <f t="shared" ref="D83:AE83" si="35">SUM(D77:D82)</f>
        <v>135</v>
      </c>
      <c r="E83" s="88">
        <f t="shared" si="35"/>
        <v>66</v>
      </c>
      <c r="F83" s="88">
        <f t="shared" si="35"/>
        <v>24</v>
      </c>
      <c r="G83" s="88">
        <f t="shared" si="35"/>
        <v>0</v>
      </c>
      <c r="H83" s="88">
        <f t="shared" si="35"/>
        <v>26</v>
      </c>
      <c r="I83" s="88">
        <v>26</v>
      </c>
      <c r="J83" s="88">
        <f t="shared" si="35"/>
        <v>0</v>
      </c>
      <c r="K83" s="88">
        <f t="shared" si="35"/>
        <v>0</v>
      </c>
      <c r="L83" s="88">
        <f t="shared" si="35"/>
        <v>0</v>
      </c>
      <c r="M83" s="88">
        <f t="shared" si="35"/>
        <v>0</v>
      </c>
      <c r="N83" s="88">
        <f t="shared" si="35"/>
        <v>0</v>
      </c>
      <c r="O83" s="88">
        <f t="shared" si="35"/>
        <v>0</v>
      </c>
      <c r="P83" s="88">
        <f t="shared" si="35"/>
        <v>0</v>
      </c>
      <c r="Q83" s="88">
        <f t="shared" si="35"/>
        <v>0</v>
      </c>
      <c r="R83" s="88">
        <f t="shared" si="35"/>
        <v>0</v>
      </c>
      <c r="S83" s="88">
        <f t="shared" si="35"/>
        <v>0</v>
      </c>
      <c r="T83" s="88">
        <f t="shared" si="35"/>
        <v>6</v>
      </c>
      <c r="U83" s="88">
        <f t="shared" si="35"/>
        <v>9</v>
      </c>
      <c r="V83" s="88">
        <f t="shared" si="35"/>
        <v>6</v>
      </c>
      <c r="W83" s="88">
        <f t="shared" si="35"/>
        <v>0</v>
      </c>
      <c r="X83" s="88">
        <f t="shared" si="35"/>
        <v>2</v>
      </c>
      <c r="Y83" s="88">
        <f t="shared" si="35"/>
        <v>12</v>
      </c>
      <c r="Z83" s="88">
        <f t="shared" si="35"/>
        <v>18</v>
      </c>
      <c r="AA83" s="88">
        <f t="shared" si="35"/>
        <v>21</v>
      </c>
      <c r="AB83" s="88">
        <f t="shared" si="35"/>
        <v>6</v>
      </c>
      <c r="AC83" s="88">
        <f t="shared" si="35"/>
        <v>7</v>
      </c>
      <c r="AD83" s="88">
        <f t="shared" si="35"/>
        <v>30</v>
      </c>
      <c r="AE83" s="88">
        <f t="shared" si="35"/>
        <v>45</v>
      </c>
      <c r="AF83" s="88">
        <f>SUM(AF77:AF82)</f>
        <v>27</v>
      </c>
      <c r="AG83" s="88">
        <f t="shared" ref="AG83:AM83" si="36">SUM(AG77:AG82)</f>
        <v>18</v>
      </c>
      <c r="AH83" s="88">
        <f t="shared" si="36"/>
        <v>13</v>
      </c>
      <c r="AI83" s="88">
        <f t="shared" si="36"/>
        <v>6</v>
      </c>
      <c r="AJ83" s="88">
        <f t="shared" si="36"/>
        <v>9</v>
      </c>
      <c r="AK83" s="88">
        <f t="shared" si="36"/>
        <v>6</v>
      </c>
      <c r="AL83" s="88">
        <f t="shared" si="36"/>
        <v>6</v>
      </c>
      <c r="AM83" s="88">
        <f t="shared" si="36"/>
        <v>4</v>
      </c>
    </row>
    <row r="84" spans="1:255" ht="12.75" thickBot="1" x14ac:dyDescent="0.25">
      <c r="A84" s="186" t="s">
        <v>68</v>
      </c>
      <c r="B84" s="187"/>
      <c r="C84" s="187"/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7"/>
      <c r="R84" s="187"/>
      <c r="S84" s="187"/>
      <c r="T84" s="187"/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  <c r="AF84" s="187"/>
      <c r="AG84" s="187"/>
      <c r="AH84" s="187"/>
      <c r="AI84" s="187"/>
      <c r="AJ84" s="187"/>
      <c r="AK84" s="187"/>
      <c r="AL84" s="187"/>
      <c r="AM84" s="188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</row>
    <row r="85" spans="1:255" x14ac:dyDescent="0.2">
      <c r="A85" s="189" t="s">
        <v>53</v>
      </c>
      <c r="B85" s="189"/>
      <c r="C85" s="189"/>
      <c r="D85" s="189"/>
      <c r="E85" s="189"/>
      <c r="F85" s="189"/>
      <c r="G85" s="189"/>
      <c r="H85" s="97">
        <f>SUM(H70:H74,H46:H67,H23:H27,H12:H20,H77:H82,H30:H43)</f>
        <v>180</v>
      </c>
      <c r="I85" s="97">
        <v>180</v>
      </c>
      <c r="J85" s="97">
        <f t="shared" ref="J85:AM85" si="37">SUM(J70:J74,J46:J67,J23:J27,J12:J20,J77:J82,J30:J43)</f>
        <v>135</v>
      </c>
      <c r="K85" s="97">
        <f t="shared" si="37"/>
        <v>33</v>
      </c>
      <c r="L85" s="97">
        <f t="shared" si="37"/>
        <v>158</v>
      </c>
      <c r="M85" s="97">
        <f t="shared" si="37"/>
        <v>9</v>
      </c>
      <c r="N85" s="97">
        <f t="shared" si="37"/>
        <v>30</v>
      </c>
      <c r="O85" s="97">
        <f t="shared" si="37"/>
        <v>73</v>
      </c>
      <c r="P85" s="97">
        <f t="shared" si="37"/>
        <v>40</v>
      </c>
      <c r="Q85" s="97">
        <f t="shared" si="37"/>
        <v>285</v>
      </c>
      <c r="R85" s="97">
        <f t="shared" si="37"/>
        <v>0</v>
      </c>
      <c r="S85" s="97">
        <f t="shared" si="37"/>
        <v>30</v>
      </c>
      <c r="T85" s="97">
        <f t="shared" si="37"/>
        <v>49</v>
      </c>
      <c r="U85" s="97">
        <f t="shared" si="37"/>
        <v>28</v>
      </c>
      <c r="V85" s="97">
        <f t="shared" si="37"/>
        <v>302</v>
      </c>
      <c r="W85" s="97">
        <f t="shared" si="37"/>
        <v>24</v>
      </c>
      <c r="X85" s="97">
        <f t="shared" si="37"/>
        <v>30</v>
      </c>
      <c r="Y85" s="97">
        <f t="shared" si="37"/>
        <v>38</v>
      </c>
      <c r="Z85" s="97">
        <f t="shared" si="37"/>
        <v>22</v>
      </c>
      <c r="AA85" s="97">
        <f t="shared" si="37"/>
        <v>296</v>
      </c>
      <c r="AB85" s="97">
        <f t="shared" si="37"/>
        <v>12</v>
      </c>
      <c r="AC85" s="97">
        <f t="shared" si="37"/>
        <v>30</v>
      </c>
      <c r="AD85" s="97">
        <f t="shared" si="37"/>
        <v>44</v>
      </c>
      <c r="AE85" s="97">
        <f t="shared" si="37"/>
        <v>61</v>
      </c>
      <c r="AF85" s="97">
        <f t="shared" si="37"/>
        <v>210</v>
      </c>
      <c r="AG85" s="97">
        <f t="shared" si="37"/>
        <v>45</v>
      </c>
      <c r="AH85" s="97">
        <f t="shared" si="37"/>
        <v>31</v>
      </c>
      <c r="AI85" s="97">
        <f t="shared" si="37"/>
        <v>28</v>
      </c>
      <c r="AJ85" s="97">
        <f t="shared" si="37"/>
        <v>29</v>
      </c>
      <c r="AK85" s="97">
        <f t="shared" si="37"/>
        <v>155</v>
      </c>
      <c r="AL85" s="97">
        <f t="shared" si="37"/>
        <v>36</v>
      </c>
      <c r="AM85" s="97">
        <f t="shared" si="37"/>
        <v>29</v>
      </c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</row>
    <row r="86" spans="1:255" x14ac:dyDescent="0.2">
      <c r="A86" s="182" t="s">
        <v>45</v>
      </c>
      <c r="B86" s="182"/>
      <c r="C86" s="182"/>
      <c r="D86" s="182"/>
      <c r="E86" s="182"/>
      <c r="F86" s="182"/>
      <c r="G86" s="182"/>
      <c r="H86" s="182"/>
      <c r="I86" s="164"/>
      <c r="J86" s="183">
        <f>SUM(J85:M85)</f>
        <v>335</v>
      </c>
      <c r="K86" s="183"/>
      <c r="L86" s="184"/>
      <c r="M86" s="184"/>
      <c r="N86" s="184"/>
      <c r="O86" s="183">
        <f>SUM(O85:R85)</f>
        <v>398</v>
      </c>
      <c r="P86" s="183"/>
      <c r="Q86" s="184"/>
      <c r="R86" s="184"/>
      <c r="S86" s="184"/>
      <c r="T86" s="173">
        <f>SUM(T85:W85)</f>
        <v>403</v>
      </c>
      <c r="U86" s="173"/>
      <c r="V86" s="185"/>
      <c r="W86" s="185"/>
      <c r="X86" s="185"/>
      <c r="Y86" s="173">
        <f>SUM(Y85:AB85)</f>
        <v>368</v>
      </c>
      <c r="Z86" s="173"/>
      <c r="AA86" s="185"/>
      <c r="AB86" s="185"/>
      <c r="AC86" s="185"/>
      <c r="AD86" s="173">
        <f>SUM(AD85:AG85)</f>
        <v>360</v>
      </c>
      <c r="AE86" s="173"/>
      <c r="AF86" s="185"/>
      <c r="AG86" s="185"/>
      <c r="AH86" s="185"/>
      <c r="AI86" s="173">
        <f>SUM(AI85:AL85)</f>
        <v>248</v>
      </c>
      <c r="AJ86" s="173"/>
      <c r="AK86" s="185"/>
      <c r="AL86" s="185"/>
      <c r="AM86" s="18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</row>
    <row r="87" spans="1:255" x14ac:dyDescent="0.2">
      <c r="A87" s="182" t="s">
        <v>46</v>
      </c>
      <c r="B87" s="182"/>
      <c r="C87" s="182"/>
      <c r="D87" s="182"/>
      <c r="E87" s="182"/>
      <c r="F87" s="182"/>
      <c r="G87" s="182"/>
      <c r="H87" s="182"/>
      <c r="I87" s="164"/>
      <c r="J87" s="183">
        <f>SUM(J86:S86)</f>
        <v>733</v>
      </c>
      <c r="K87" s="183"/>
      <c r="L87" s="184"/>
      <c r="M87" s="184"/>
      <c r="N87" s="184"/>
      <c r="O87" s="184"/>
      <c r="P87" s="184"/>
      <c r="Q87" s="184"/>
      <c r="R87" s="184"/>
      <c r="S87" s="184"/>
      <c r="T87" s="173">
        <f>SUM(T86:AC86)</f>
        <v>771</v>
      </c>
      <c r="U87" s="173"/>
      <c r="V87" s="185"/>
      <c r="W87" s="185"/>
      <c r="X87" s="185"/>
      <c r="Y87" s="185"/>
      <c r="Z87" s="185"/>
      <c r="AA87" s="185"/>
      <c r="AB87" s="185"/>
      <c r="AC87" s="185"/>
      <c r="AD87" s="173">
        <f>SUM(AD86:AM86)</f>
        <v>608</v>
      </c>
      <c r="AE87" s="173"/>
      <c r="AF87" s="185"/>
      <c r="AG87" s="185"/>
      <c r="AH87" s="185"/>
      <c r="AI87" s="185"/>
      <c r="AJ87" s="185"/>
      <c r="AK87" s="185"/>
      <c r="AL87" s="185"/>
      <c r="AM87" s="18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</row>
    <row r="88" spans="1:255" x14ac:dyDescent="0.2">
      <c r="A88" s="182" t="s">
        <v>47</v>
      </c>
      <c r="B88" s="182"/>
      <c r="C88" s="182"/>
      <c r="D88" s="182"/>
      <c r="E88" s="182"/>
      <c r="F88" s="182"/>
      <c r="G88" s="182"/>
      <c r="H88" s="182"/>
      <c r="I88" s="164"/>
      <c r="J88" s="183">
        <v>4</v>
      </c>
      <c r="K88" s="183"/>
      <c r="L88" s="183"/>
      <c r="M88" s="183"/>
      <c r="N88" s="183"/>
      <c r="O88" s="183">
        <v>2</v>
      </c>
      <c r="P88" s="183"/>
      <c r="Q88" s="183"/>
      <c r="R88" s="183"/>
      <c r="S88" s="183"/>
      <c r="T88" s="173">
        <v>3</v>
      </c>
      <c r="U88" s="173"/>
      <c r="V88" s="173"/>
      <c r="W88" s="173"/>
      <c r="X88" s="173"/>
      <c r="Y88" s="173">
        <v>4</v>
      </c>
      <c r="Z88" s="173"/>
      <c r="AA88" s="173"/>
      <c r="AB88" s="173"/>
      <c r="AC88" s="173"/>
      <c r="AD88" s="173">
        <v>3</v>
      </c>
      <c r="AE88" s="173"/>
      <c r="AF88" s="173"/>
      <c r="AG88" s="173"/>
      <c r="AH88" s="173"/>
      <c r="AI88" s="173">
        <v>4</v>
      </c>
      <c r="AJ88" s="173"/>
      <c r="AK88" s="173"/>
      <c r="AL88" s="173"/>
      <c r="AM88" s="173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</row>
    <row r="89" spans="1:255" x14ac:dyDescent="0.2">
      <c r="A89" s="303" t="s">
        <v>69</v>
      </c>
      <c r="B89" s="303"/>
      <c r="C89" s="99">
        <v>1442</v>
      </c>
      <c r="D89" s="26"/>
      <c r="E89" s="26"/>
      <c r="F89" s="26"/>
      <c r="G89" s="26"/>
      <c r="H89" s="27"/>
      <c r="I89" s="27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</row>
    <row r="90" spans="1:255" x14ac:dyDescent="0.2">
      <c r="A90" s="27"/>
      <c r="B90" s="27"/>
      <c r="C90" s="26"/>
      <c r="D90" s="26"/>
      <c r="E90" s="26"/>
      <c r="F90" s="26"/>
      <c r="G90" s="101"/>
      <c r="H90" s="27"/>
      <c r="I90" s="27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</row>
    <row r="91" spans="1:255" x14ac:dyDescent="0.2">
      <c r="B91" s="34" t="s">
        <v>48</v>
      </c>
      <c r="C91" s="35"/>
      <c r="D91" s="35"/>
      <c r="E91" s="35"/>
      <c r="F91" s="35"/>
      <c r="G91" s="36"/>
      <c r="H91" s="35"/>
      <c r="I91" s="35"/>
      <c r="J91" s="169"/>
      <c r="K91" s="169"/>
      <c r="L91" s="169"/>
      <c r="M91" s="100"/>
      <c r="N91" s="37"/>
      <c r="O91" s="169"/>
      <c r="P91" s="169"/>
      <c r="Q91" s="169"/>
      <c r="R91" s="100"/>
      <c r="S91" s="37"/>
      <c r="T91" s="169"/>
      <c r="U91" s="169"/>
      <c r="V91" s="169"/>
      <c r="W91" s="100"/>
      <c r="X91" s="37"/>
      <c r="Y91" s="169"/>
      <c r="Z91" s="169"/>
      <c r="AA91" s="169"/>
      <c r="AB91" s="100"/>
      <c r="AC91" s="37"/>
      <c r="AD91" s="169"/>
      <c r="AE91" s="169"/>
      <c r="AF91" s="169"/>
      <c r="AG91" s="100"/>
      <c r="AH91" s="37"/>
      <c r="AI91" s="169"/>
      <c r="AJ91" s="169"/>
      <c r="AK91" s="169"/>
      <c r="AL91" s="100"/>
      <c r="AM91" s="37"/>
    </row>
    <row r="92" spans="1:255" x14ac:dyDescent="0.2">
      <c r="B92" s="34" t="s">
        <v>88</v>
      </c>
      <c r="C92" s="35"/>
      <c r="D92" s="35"/>
      <c r="E92" s="35"/>
      <c r="F92" s="35"/>
      <c r="G92" s="36"/>
      <c r="H92" s="35"/>
      <c r="I92" s="35"/>
      <c r="J92" s="37"/>
      <c r="K92" s="37"/>
      <c r="L92" s="38"/>
      <c r="M92" s="38"/>
      <c r="N92" s="38"/>
      <c r="O92" s="38"/>
      <c r="P92" s="38"/>
      <c r="Q92" s="38"/>
      <c r="R92" s="38"/>
      <c r="S92" s="38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</row>
    <row r="93" spans="1:255" x14ac:dyDescent="0.2">
      <c r="B93" s="35" t="s">
        <v>49</v>
      </c>
      <c r="C93" s="35"/>
      <c r="D93" s="35"/>
      <c r="E93" s="35"/>
      <c r="F93" s="35"/>
      <c r="G93" s="36"/>
      <c r="H93" s="35"/>
      <c r="I93" s="35"/>
      <c r="J93" s="37"/>
      <c r="K93" s="37"/>
      <c r="L93" s="38"/>
      <c r="M93" s="38"/>
      <c r="N93" s="38"/>
      <c r="O93" s="38"/>
      <c r="P93" s="38"/>
      <c r="Q93" s="38"/>
      <c r="R93" s="38"/>
      <c r="S93" s="38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</row>
    <row r="94" spans="1:255" x14ac:dyDescent="0.2">
      <c r="B94" s="35"/>
      <c r="C94" s="35"/>
      <c r="D94" s="35"/>
      <c r="E94" s="35"/>
      <c r="F94" s="35"/>
      <c r="G94" s="36"/>
      <c r="H94" s="35"/>
      <c r="I94" s="35"/>
      <c r="J94" s="37"/>
      <c r="K94" s="37"/>
      <c r="L94" s="38"/>
      <c r="M94" s="38"/>
      <c r="N94" s="38"/>
      <c r="O94" s="38"/>
      <c r="P94" s="38"/>
      <c r="Q94" s="38"/>
      <c r="R94" s="38"/>
      <c r="S94" s="38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</row>
    <row r="95" spans="1:255" x14ac:dyDescent="0.2">
      <c r="A95" s="4"/>
      <c r="B95" s="40"/>
      <c r="C95" s="40"/>
      <c r="D95" s="40"/>
      <c r="E95" s="40"/>
      <c r="F95" s="40"/>
      <c r="G95" s="4"/>
      <c r="H95" s="40"/>
      <c r="I95" s="40"/>
      <c r="J95" s="6"/>
      <c r="K95" s="6"/>
      <c r="L95" s="6"/>
      <c r="M95" s="6"/>
      <c r="N95" s="6"/>
      <c r="O95" s="6"/>
      <c r="P95" s="6"/>
      <c r="Q95" s="6"/>
      <c r="R95" s="6"/>
      <c r="S95" s="6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</row>
    <row r="96" spans="1:255" x14ac:dyDescent="0.2">
      <c r="B96" s="34" t="s">
        <v>50</v>
      </c>
      <c r="C96" s="35"/>
      <c r="D96" s="35"/>
      <c r="E96" s="35"/>
      <c r="F96" s="35"/>
      <c r="G96" s="36"/>
      <c r="H96" s="35"/>
      <c r="I96" s="35"/>
      <c r="J96" s="37"/>
      <c r="K96" s="37"/>
      <c r="L96" s="38"/>
      <c r="M96" s="38"/>
      <c r="N96" s="38"/>
      <c r="O96" s="38"/>
      <c r="P96" s="38"/>
      <c r="Q96" s="38"/>
      <c r="R96" s="38"/>
      <c r="S96" s="38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</row>
    <row r="97" spans="1:255" x14ac:dyDescent="0.2">
      <c r="B97" s="41" t="s">
        <v>106</v>
      </c>
      <c r="C97" s="35"/>
      <c r="D97" s="35"/>
      <c r="E97" s="35"/>
      <c r="F97" s="35"/>
      <c r="G97" s="36"/>
      <c r="H97" s="35"/>
      <c r="I97" s="35"/>
      <c r="J97" s="37"/>
      <c r="K97" s="37"/>
      <c r="L97" s="38"/>
      <c r="M97" s="38"/>
      <c r="N97" s="38"/>
      <c r="O97" s="38"/>
      <c r="P97" s="38"/>
      <c r="Q97" s="38"/>
      <c r="R97" s="38"/>
      <c r="S97" s="38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</row>
    <row r="98" spans="1:255" x14ac:dyDescent="0.2">
      <c r="B98" s="35"/>
      <c r="C98" s="35"/>
      <c r="D98" s="35"/>
      <c r="E98" s="35"/>
      <c r="F98" s="35"/>
      <c r="G98" s="36"/>
      <c r="H98" s="35"/>
      <c r="I98" s="35"/>
      <c r="J98" s="37"/>
      <c r="K98" s="37"/>
      <c r="L98" s="38"/>
      <c r="M98" s="38"/>
      <c r="N98" s="38"/>
      <c r="O98" s="38"/>
      <c r="P98" s="38"/>
      <c r="Q98" s="38"/>
      <c r="R98" s="38"/>
      <c r="S98" s="38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42"/>
    </row>
    <row r="99" spans="1:255" x14ac:dyDescent="0.2">
      <c r="B99" s="34" t="s">
        <v>51</v>
      </c>
      <c r="C99" s="35"/>
      <c r="D99" s="35"/>
      <c r="E99" s="35"/>
      <c r="F99" s="35"/>
      <c r="G99" s="36"/>
      <c r="H99" s="35"/>
      <c r="I99" s="35"/>
      <c r="J99" s="37"/>
      <c r="K99" s="37"/>
      <c r="L99" s="38"/>
      <c r="M99" s="38"/>
      <c r="N99" s="38"/>
      <c r="O99" s="38"/>
      <c r="P99" s="38"/>
      <c r="Q99" s="38"/>
      <c r="R99" s="38"/>
      <c r="S99" s="38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</row>
    <row r="100" spans="1:255" x14ac:dyDescent="0.2">
      <c r="B100" s="34" t="s">
        <v>54</v>
      </c>
      <c r="C100" s="35"/>
      <c r="D100" s="35"/>
      <c r="E100" s="35"/>
      <c r="F100" s="35"/>
      <c r="G100" s="36"/>
      <c r="H100" s="35"/>
      <c r="I100" s="35"/>
      <c r="J100" s="37"/>
      <c r="K100" s="37"/>
      <c r="L100" s="38"/>
      <c r="M100" s="38"/>
      <c r="N100" s="38"/>
      <c r="O100" s="38"/>
      <c r="P100" s="38"/>
      <c r="Q100" s="38"/>
      <c r="R100" s="38"/>
      <c r="S100" s="38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</row>
    <row r="101" spans="1:255" x14ac:dyDescent="0.2">
      <c r="B101" s="35" t="s">
        <v>70</v>
      </c>
      <c r="C101" s="35"/>
      <c r="D101" s="35"/>
      <c r="E101" s="35"/>
      <c r="F101" s="35"/>
      <c r="G101" s="36"/>
      <c r="H101" s="35"/>
      <c r="I101" s="35"/>
      <c r="J101" s="37"/>
      <c r="K101" s="37"/>
      <c r="L101" s="38"/>
      <c r="M101" s="38"/>
      <c r="N101" s="38"/>
      <c r="O101" s="38"/>
      <c r="P101" s="38"/>
      <c r="Q101" s="38"/>
      <c r="R101" s="38"/>
      <c r="S101" s="38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</row>
    <row r="102" spans="1:255" x14ac:dyDescent="0.2">
      <c r="B102" s="34" t="s">
        <v>55</v>
      </c>
      <c r="C102" s="35"/>
      <c r="D102" s="35"/>
      <c r="E102" s="35"/>
      <c r="F102" s="35"/>
      <c r="G102" s="36"/>
      <c r="H102" s="35"/>
      <c r="I102" s="35"/>
      <c r="J102" s="37"/>
      <c r="K102" s="37"/>
      <c r="L102" s="38"/>
      <c r="M102" s="38"/>
      <c r="N102" s="38"/>
      <c r="O102" s="38"/>
      <c r="P102" s="38"/>
      <c r="Q102" s="38"/>
      <c r="R102" s="38"/>
      <c r="S102" s="38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</row>
    <row r="103" spans="1:255" x14ac:dyDescent="0.2">
      <c r="B103" s="35" t="s">
        <v>58</v>
      </c>
      <c r="C103" s="35"/>
      <c r="D103" s="35"/>
      <c r="E103" s="35"/>
      <c r="F103" s="35"/>
      <c r="G103" s="36"/>
      <c r="H103" s="35"/>
      <c r="I103" s="35"/>
      <c r="J103" s="37"/>
      <c r="K103" s="37"/>
      <c r="L103" s="38"/>
      <c r="M103" s="38"/>
      <c r="N103" s="38"/>
      <c r="O103" s="38"/>
      <c r="P103" s="38"/>
      <c r="Q103" s="38"/>
      <c r="R103" s="38"/>
      <c r="S103" s="38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</row>
    <row r="104" spans="1:255" x14ac:dyDescent="0.2">
      <c r="B104" s="34"/>
      <c r="C104" s="35"/>
      <c r="D104" s="35"/>
      <c r="E104" s="35"/>
      <c r="F104" s="35"/>
      <c r="G104" s="36"/>
      <c r="H104" s="35"/>
      <c r="I104" s="35"/>
      <c r="J104" s="37"/>
      <c r="K104" s="37"/>
      <c r="L104" s="38"/>
      <c r="M104" s="38"/>
      <c r="N104" s="38"/>
      <c r="O104" s="38"/>
      <c r="P104" s="38"/>
      <c r="Q104" s="38"/>
      <c r="R104" s="38"/>
      <c r="S104" s="38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</row>
    <row r="105" spans="1:255" x14ac:dyDescent="0.2">
      <c r="A105" s="4"/>
      <c r="B105" s="43"/>
      <c r="C105" s="40"/>
      <c r="D105" s="40"/>
      <c r="E105" s="40"/>
      <c r="F105" s="40"/>
      <c r="G105" s="4"/>
      <c r="H105" s="40"/>
      <c r="I105" s="40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</row>
    <row r="106" spans="1:255" x14ac:dyDescent="0.2">
      <c r="A106" s="4"/>
      <c r="B106" s="44"/>
      <c r="C106" s="44"/>
      <c r="D106" s="13"/>
      <c r="E106" s="5"/>
      <c r="F106" s="5"/>
      <c r="G106" s="4"/>
      <c r="H106" s="5"/>
      <c r="I106" s="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</row>
    <row r="107" spans="1:255" x14ac:dyDescent="0.2">
      <c r="D107" s="46"/>
    </row>
    <row r="108" spans="1:255" x14ac:dyDescent="0.2">
      <c r="D108" s="46"/>
    </row>
    <row r="109" spans="1:255" x14ac:dyDescent="0.2">
      <c r="D109" s="46"/>
    </row>
    <row r="110" spans="1:255" x14ac:dyDescent="0.2">
      <c r="D110" s="46"/>
    </row>
    <row r="111" spans="1:255" x14ac:dyDescent="0.2">
      <c r="D111" s="46"/>
    </row>
    <row r="112" spans="1:255" x14ac:dyDescent="0.2">
      <c r="D112" s="46"/>
    </row>
    <row r="113" spans="1:19" x14ac:dyDescent="0.2">
      <c r="D113" s="46"/>
    </row>
    <row r="114" spans="1:19" x14ac:dyDescent="0.2">
      <c r="D114" s="46"/>
    </row>
    <row r="115" spans="1:19" x14ac:dyDescent="0.2">
      <c r="D115" s="46"/>
    </row>
    <row r="116" spans="1:19" x14ac:dyDescent="0.2">
      <c r="D116" s="46"/>
    </row>
    <row r="117" spans="1:19" x14ac:dyDescent="0.2">
      <c r="D117" s="46"/>
    </row>
    <row r="118" spans="1:19" x14ac:dyDescent="0.2">
      <c r="A118" s="7"/>
      <c r="D118" s="46"/>
      <c r="J118" s="7"/>
      <c r="K118" s="7"/>
      <c r="L118" s="7"/>
      <c r="M118" s="7"/>
      <c r="N118" s="7"/>
      <c r="O118" s="7"/>
      <c r="P118" s="7"/>
      <c r="Q118" s="7"/>
      <c r="R118" s="7"/>
      <c r="S118" s="7"/>
    </row>
    <row r="119" spans="1:19" x14ac:dyDescent="0.2">
      <c r="A119" s="7"/>
      <c r="D119" s="46"/>
      <c r="J119" s="7"/>
      <c r="K119" s="7"/>
      <c r="L119" s="7"/>
      <c r="M119" s="7"/>
      <c r="N119" s="7"/>
      <c r="O119" s="7"/>
      <c r="P119" s="7"/>
      <c r="Q119" s="7"/>
      <c r="R119" s="7"/>
      <c r="S119" s="7"/>
    </row>
    <row r="120" spans="1:19" x14ac:dyDescent="0.2">
      <c r="A120" s="7"/>
      <c r="D120" s="46"/>
      <c r="J120" s="7"/>
      <c r="K120" s="7"/>
      <c r="L120" s="7"/>
      <c r="M120" s="7"/>
      <c r="N120" s="7"/>
      <c r="O120" s="7"/>
      <c r="P120" s="7"/>
      <c r="Q120" s="7"/>
      <c r="R120" s="7"/>
      <c r="S120" s="7"/>
    </row>
    <row r="121" spans="1:19" x14ac:dyDescent="0.2">
      <c r="A121" s="7"/>
      <c r="D121" s="46"/>
      <c r="J121" s="7"/>
      <c r="K121" s="7"/>
      <c r="L121" s="7"/>
      <c r="M121" s="7"/>
      <c r="N121" s="7"/>
      <c r="O121" s="7"/>
      <c r="P121" s="7"/>
      <c r="Q121" s="7"/>
      <c r="R121" s="7"/>
      <c r="S121" s="7"/>
    </row>
    <row r="122" spans="1:19" x14ac:dyDescent="0.2">
      <c r="A122" s="7"/>
      <c r="D122" s="46"/>
      <c r="J122" s="7"/>
      <c r="K122" s="7"/>
      <c r="L122" s="7"/>
      <c r="M122" s="7"/>
      <c r="N122" s="7"/>
      <c r="O122" s="7"/>
      <c r="P122" s="7"/>
      <c r="Q122" s="7"/>
      <c r="R122" s="7"/>
      <c r="S122" s="7"/>
    </row>
    <row r="123" spans="1:19" x14ac:dyDescent="0.2">
      <c r="A123" s="7"/>
      <c r="D123" s="46"/>
      <c r="J123" s="7"/>
      <c r="K123" s="7"/>
      <c r="L123" s="7"/>
      <c r="M123" s="7"/>
      <c r="N123" s="7"/>
      <c r="O123" s="7"/>
      <c r="P123" s="7"/>
      <c r="Q123" s="7"/>
      <c r="R123" s="7"/>
      <c r="S123" s="7"/>
    </row>
    <row r="124" spans="1:19" x14ac:dyDescent="0.2">
      <c r="A124" s="7"/>
      <c r="D124" s="46"/>
      <c r="J124" s="7"/>
      <c r="K124" s="7"/>
      <c r="L124" s="7"/>
      <c r="M124" s="7"/>
      <c r="N124" s="7"/>
      <c r="O124" s="7"/>
      <c r="P124" s="7"/>
      <c r="Q124" s="7"/>
      <c r="R124" s="7"/>
      <c r="S124" s="7"/>
    </row>
    <row r="125" spans="1:19" x14ac:dyDescent="0.2">
      <c r="A125" s="7"/>
      <c r="D125" s="46"/>
      <c r="J125" s="7"/>
      <c r="K125" s="7"/>
      <c r="L125" s="7"/>
      <c r="M125" s="7"/>
      <c r="N125" s="7"/>
      <c r="O125" s="7"/>
      <c r="P125" s="7"/>
      <c r="Q125" s="7"/>
      <c r="R125" s="7"/>
      <c r="S125" s="7"/>
    </row>
    <row r="126" spans="1:19" x14ac:dyDescent="0.2">
      <c r="A126" s="7"/>
      <c r="D126" s="46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1:19" x14ac:dyDescent="0.2">
      <c r="A127" s="7"/>
      <c r="D127" s="46"/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8" spans="1:19" x14ac:dyDescent="0.2">
      <c r="A128" s="7"/>
      <c r="D128" s="46"/>
      <c r="J128" s="7"/>
      <c r="K128" s="7"/>
      <c r="L128" s="7"/>
      <c r="M128" s="7"/>
      <c r="N128" s="7"/>
      <c r="O128" s="7"/>
      <c r="P128" s="7"/>
      <c r="Q128" s="7"/>
      <c r="R128" s="7"/>
      <c r="S128" s="7"/>
    </row>
    <row r="129" spans="4:4" s="7" customFormat="1" x14ac:dyDescent="0.2">
      <c r="D129" s="46"/>
    </row>
    <row r="130" spans="4:4" s="7" customFormat="1" x14ac:dyDescent="0.2">
      <c r="D130" s="46"/>
    </row>
    <row r="131" spans="4:4" s="7" customFormat="1" x14ac:dyDescent="0.2">
      <c r="D131" s="46"/>
    </row>
    <row r="132" spans="4:4" s="7" customFormat="1" x14ac:dyDescent="0.2">
      <c r="D132" s="46"/>
    </row>
    <row r="133" spans="4:4" s="7" customFormat="1" x14ac:dyDescent="0.2">
      <c r="D133" s="46"/>
    </row>
    <row r="134" spans="4:4" s="7" customFormat="1" x14ac:dyDescent="0.2">
      <c r="D134" s="46"/>
    </row>
    <row r="135" spans="4:4" s="7" customFormat="1" x14ac:dyDescent="0.2">
      <c r="D135" s="46"/>
    </row>
    <row r="136" spans="4:4" s="7" customFormat="1" x14ac:dyDescent="0.2">
      <c r="D136" s="46"/>
    </row>
    <row r="137" spans="4:4" s="7" customFormat="1" x14ac:dyDescent="0.2">
      <c r="D137" s="46"/>
    </row>
    <row r="138" spans="4:4" s="7" customFormat="1" x14ac:dyDescent="0.2">
      <c r="D138" s="46"/>
    </row>
    <row r="139" spans="4:4" s="7" customFormat="1" x14ac:dyDescent="0.2">
      <c r="D139" s="46"/>
    </row>
    <row r="140" spans="4:4" s="7" customFormat="1" x14ac:dyDescent="0.2">
      <c r="D140" s="46"/>
    </row>
    <row r="141" spans="4:4" s="7" customFormat="1" x14ac:dyDescent="0.2">
      <c r="D141" s="46"/>
    </row>
    <row r="142" spans="4:4" s="7" customFormat="1" x14ac:dyDescent="0.2">
      <c r="D142" s="46"/>
    </row>
    <row r="143" spans="4:4" s="7" customFormat="1" x14ac:dyDescent="0.2">
      <c r="D143" s="46"/>
    </row>
    <row r="144" spans="4:4" s="7" customFormat="1" x14ac:dyDescent="0.2">
      <c r="D144" s="46"/>
    </row>
    <row r="145" spans="4:4" s="7" customFormat="1" x14ac:dyDescent="0.2">
      <c r="D145" s="46"/>
    </row>
    <row r="146" spans="4:4" s="7" customFormat="1" x14ac:dyDescent="0.2">
      <c r="D146" s="46"/>
    </row>
    <row r="147" spans="4:4" s="7" customFormat="1" x14ac:dyDescent="0.2">
      <c r="D147" s="46"/>
    </row>
    <row r="148" spans="4:4" s="7" customFormat="1" x14ac:dyDescent="0.2">
      <c r="D148" s="46"/>
    </row>
    <row r="149" spans="4:4" s="7" customFormat="1" x14ac:dyDescent="0.2">
      <c r="D149" s="46"/>
    </row>
    <row r="150" spans="4:4" s="7" customFormat="1" x14ac:dyDescent="0.2">
      <c r="D150" s="46"/>
    </row>
    <row r="151" spans="4:4" s="7" customFormat="1" x14ac:dyDescent="0.2">
      <c r="D151" s="46"/>
    </row>
    <row r="152" spans="4:4" s="7" customFormat="1" x14ac:dyDescent="0.2">
      <c r="D152" s="46"/>
    </row>
    <row r="153" spans="4:4" s="7" customFormat="1" x14ac:dyDescent="0.2">
      <c r="D153" s="46"/>
    </row>
    <row r="154" spans="4:4" s="7" customFormat="1" x14ac:dyDescent="0.2">
      <c r="D154" s="46"/>
    </row>
    <row r="155" spans="4:4" s="7" customFormat="1" x14ac:dyDescent="0.2">
      <c r="D155" s="46"/>
    </row>
    <row r="156" spans="4:4" s="7" customFormat="1" x14ac:dyDescent="0.2">
      <c r="D156" s="46"/>
    </row>
    <row r="157" spans="4:4" s="7" customFormat="1" x14ac:dyDescent="0.2">
      <c r="D157" s="46"/>
    </row>
    <row r="158" spans="4:4" s="7" customFormat="1" x14ac:dyDescent="0.2">
      <c r="D158" s="46"/>
    </row>
    <row r="159" spans="4:4" s="7" customFormat="1" x14ac:dyDescent="0.2">
      <c r="D159" s="46"/>
    </row>
    <row r="160" spans="4:4" s="7" customFormat="1" x14ac:dyDescent="0.2">
      <c r="D160" s="46"/>
    </row>
    <row r="161" spans="4:4" s="7" customFormat="1" x14ac:dyDescent="0.2">
      <c r="D161" s="46"/>
    </row>
    <row r="162" spans="4:4" s="7" customFormat="1" x14ac:dyDescent="0.2">
      <c r="D162" s="46"/>
    </row>
    <row r="163" spans="4:4" s="7" customFormat="1" x14ac:dyDescent="0.2">
      <c r="D163" s="46"/>
    </row>
    <row r="164" spans="4:4" s="7" customFormat="1" x14ac:dyDescent="0.2">
      <c r="D164" s="46"/>
    </row>
    <row r="165" spans="4:4" s="7" customFormat="1" x14ac:dyDescent="0.2">
      <c r="D165" s="46"/>
    </row>
    <row r="166" spans="4:4" s="7" customFormat="1" x14ac:dyDescent="0.2">
      <c r="D166" s="46"/>
    </row>
    <row r="167" spans="4:4" s="7" customFormat="1" x14ac:dyDescent="0.2">
      <c r="D167" s="46"/>
    </row>
    <row r="168" spans="4:4" s="7" customFormat="1" x14ac:dyDescent="0.2">
      <c r="D168" s="46"/>
    </row>
    <row r="169" spans="4:4" s="7" customFormat="1" x14ac:dyDescent="0.2">
      <c r="D169" s="46"/>
    </row>
    <row r="170" spans="4:4" s="7" customFormat="1" x14ac:dyDescent="0.2">
      <c r="D170" s="46"/>
    </row>
    <row r="171" spans="4:4" s="7" customFormat="1" x14ac:dyDescent="0.2">
      <c r="D171" s="46"/>
    </row>
    <row r="172" spans="4:4" s="7" customFormat="1" x14ac:dyDescent="0.2">
      <c r="D172" s="46"/>
    </row>
    <row r="173" spans="4:4" s="7" customFormat="1" x14ac:dyDescent="0.2">
      <c r="D173" s="46"/>
    </row>
    <row r="174" spans="4:4" s="7" customFormat="1" x14ac:dyDescent="0.2">
      <c r="D174" s="46"/>
    </row>
    <row r="175" spans="4:4" s="7" customFormat="1" x14ac:dyDescent="0.2">
      <c r="D175" s="46"/>
    </row>
    <row r="176" spans="4:4" s="7" customFormat="1" x14ac:dyDescent="0.2">
      <c r="D176" s="46"/>
    </row>
    <row r="177" spans="4:4" s="7" customFormat="1" x14ac:dyDescent="0.2">
      <c r="D177" s="46"/>
    </row>
    <row r="178" spans="4:4" s="7" customFormat="1" x14ac:dyDescent="0.2">
      <c r="D178" s="46"/>
    </row>
    <row r="179" spans="4:4" s="7" customFormat="1" x14ac:dyDescent="0.2">
      <c r="D179" s="46"/>
    </row>
    <row r="180" spans="4:4" s="7" customFormat="1" x14ac:dyDescent="0.2">
      <c r="D180" s="46"/>
    </row>
    <row r="181" spans="4:4" s="7" customFormat="1" x14ac:dyDescent="0.2">
      <c r="D181" s="46"/>
    </row>
    <row r="182" spans="4:4" s="7" customFormat="1" x14ac:dyDescent="0.2">
      <c r="D182" s="46"/>
    </row>
    <row r="183" spans="4:4" s="7" customFormat="1" x14ac:dyDescent="0.2">
      <c r="D183" s="46"/>
    </row>
    <row r="184" spans="4:4" s="7" customFormat="1" x14ac:dyDescent="0.2">
      <c r="D184" s="46"/>
    </row>
    <row r="185" spans="4:4" s="7" customFormat="1" x14ac:dyDescent="0.2">
      <c r="D185" s="46"/>
    </row>
    <row r="186" spans="4:4" s="7" customFormat="1" x14ac:dyDescent="0.2">
      <c r="D186" s="46"/>
    </row>
    <row r="187" spans="4:4" s="7" customFormat="1" x14ac:dyDescent="0.2">
      <c r="D187" s="46"/>
    </row>
    <row r="188" spans="4:4" s="7" customFormat="1" x14ac:dyDescent="0.2">
      <c r="D188" s="46"/>
    </row>
    <row r="189" spans="4:4" s="7" customFormat="1" x14ac:dyDescent="0.2">
      <c r="D189" s="46"/>
    </row>
    <row r="190" spans="4:4" s="7" customFormat="1" x14ac:dyDescent="0.2">
      <c r="D190" s="46"/>
    </row>
    <row r="191" spans="4:4" s="7" customFormat="1" x14ac:dyDescent="0.2">
      <c r="D191" s="46"/>
    </row>
    <row r="192" spans="4:4" s="7" customFormat="1" x14ac:dyDescent="0.2">
      <c r="D192" s="46"/>
    </row>
    <row r="193" spans="4:4" s="7" customFormat="1" x14ac:dyDescent="0.2">
      <c r="D193" s="46"/>
    </row>
    <row r="194" spans="4:4" s="7" customFormat="1" x14ac:dyDescent="0.2">
      <c r="D194" s="46"/>
    </row>
    <row r="195" spans="4:4" s="7" customFormat="1" x14ac:dyDescent="0.2">
      <c r="D195" s="46"/>
    </row>
    <row r="196" spans="4:4" s="7" customFormat="1" x14ac:dyDescent="0.2">
      <c r="D196" s="46"/>
    </row>
    <row r="197" spans="4:4" s="7" customFormat="1" x14ac:dyDescent="0.2">
      <c r="D197" s="46"/>
    </row>
    <row r="198" spans="4:4" s="7" customFormat="1" x14ac:dyDescent="0.2">
      <c r="D198" s="46"/>
    </row>
    <row r="199" spans="4:4" s="7" customFormat="1" x14ac:dyDescent="0.2">
      <c r="D199" s="46"/>
    </row>
    <row r="200" spans="4:4" s="7" customFormat="1" x14ac:dyDescent="0.2">
      <c r="D200" s="46"/>
    </row>
    <row r="201" spans="4:4" s="7" customFormat="1" x14ac:dyDescent="0.2">
      <c r="D201" s="46"/>
    </row>
    <row r="202" spans="4:4" s="7" customFormat="1" x14ac:dyDescent="0.2">
      <c r="D202" s="46"/>
    </row>
    <row r="203" spans="4:4" s="7" customFormat="1" x14ac:dyDescent="0.2">
      <c r="D203" s="46"/>
    </row>
    <row r="204" spans="4:4" s="7" customFormat="1" x14ac:dyDescent="0.2">
      <c r="D204" s="46"/>
    </row>
    <row r="205" spans="4:4" s="7" customFormat="1" x14ac:dyDescent="0.2">
      <c r="D205" s="46"/>
    </row>
    <row r="206" spans="4:4" s="7" customFormat="1" x14ac:dyDescent="0.2">
      <c r="D206" s="46"/>
    </row>
    <row r="207" spans="4:4" s="7" customFormat="1" x14ac:dyDescent="0.2">
      <c r="D207" s="46"/>
    </row>
    <row r="208" spans="4:4" s="7" customFormat="1" x14ac:dyDescent="0.2">
      <c r="D208" s="46"/>
    </row>
    <row r="209" spans="4:4" s="7" customFormat="1" x14ac:dyDescent="0.2">
      <c r="D209" s="46"/>
    </row>
    <row r="210" spans="4:4" s="7" customFormat="1" x14ac:dyDescent="0.2">
      <c r="D210" s="46"/>
    </row>
    <row r="211" spans="4:4" s="7" customFormat="1" x14ac:dyDescent="0.2">
      <c r="D211" s="46"/>
    </row>
    <row r="212" spans="4:4" s="7" customFormat="1" x14ac:dyDescent="0.2">
      <c r="D212" s="46"/>
    </row>
    <row r="213" spans="4:4" s="7" customFormat="1" x14ac:dyDescent="0.2">
      <c r="D213" s="46"/>
    </row>
    <row r="214" spans="4:4" s="7" customFormat="1" x14ac:dyDescent="0.2">
      <c r="D214" s="46"/>
    </row>
    <row r="215" spans="4:4" s="7" customFormat="1" x14ac:dyDescent="0.2">
      <c r="D215" s="46"/>
    </row>
    <row r="216" spans="4:4" s="7" customFormat="1" x14ac:dyDescent="0.2">
      <c r="D216" s="46"/>
    </row>
    <row r="217" spans="4:4" s="7" customFormat="1" x14ac:dyDescent="0.2">
      <c r="D217" s="46"/>
    </row>
    <row r="218" spans="4:4" s="7" customFormat="1" x14ac:dyDescent="0.2">
      <c r="D218" s="46"/>
    </row>
    <row r="219" spans="4:4" s="7" customFormat="1" x14ac:dyDescent="0.2">
      <c r="D219" s="46"/>
    </row>
    <row r="220" spans="4:4" s="7" customFormat="1" x14ac:dyDescent="0.2">
      <c r="D220" s="46"/>
    </row>
    <row r="221" spans="4:4" s="7" customFormat="1" x14ac:dyDescent="0.2">
      <c r="D221" s="46"/>
    </row>
    <row r="222" spans="4:4" s="7" customFormat="1" x14ac:dyDescent="0.2">
      <c r="D222" s="46"/>
    </row>
    <row r="223" spans="4:4" s="7" customFormat="1" x14ac:dyDescent="0.2">
      <c r="D223" s="46"/>
    </row>
    <row r="224" spans="4:4" s="7" customFormat="1" x14ac:dyDescent="0.2">
      <c r="D224" s="46"/>
    </row>
    <row r="225" spans="4:4" s="7" customFormat="1" x14ac:dyDescent="0.2">
      <c r="D225" s="46"/>
    </row>
    <row r="226" spans="4:4" s="7" customFormat="1" x14ac:dyDescent="0.2">
      <c r="D226" s="46"/>
    </row>
    <row r="227" spans="4:4" s="7" customFormat="1" x14ac:dyDescent="0.2">
      <c r="D227" s="46"/>
    </row>
    <row r="228" spans="4:4" s="7" customFormat="1" x14ac:dyDescent="0.2">
      <c r="D228" s="46"/>
    </row>
    <row r="229" spans="4:4" s="7" customFormat="1" x14ac:dyDescent="0.2">
      <c r="D229" s="46"/>
    </row>
    <row r="230" spans="4:4" s="7" customFormat="1" x14ac:dyDescent="0.2">
      <c r="D230" s="46"/>
    </row>
    <row r="231" spans="4:4" s="7" customFormat="1" x14ac:dyDescent="0.2">
      <c r="D231" s="46"/>
    </row>
    <row r="232" spans="4:4" s="7" customFormat="1" x14ac:dyDescent="0.2">
      <c r="D232" s="46"/>
    </row>
    <row r="233" spans="4:4" s="7" customFormat="1" x14ac:dyDescent="0.2">
      <c r="D233" s="46"/>
    </row>
    <row r="234" spans="4:4" s="7" customFormat="1" x14ac:dyDescent="0.2">
      <c r="D234" s="46"/>
    </row>
    <row r="235" spans="4:4" s="7" customFormat="1" x14ac:dyDescent="0.2">
      <c r="D235" s="46"/>
    </row>
    <row r="236" spans="4:4" s="7" customFormat="1" x14ac:dyDescent="0.2">
      <c r="D236" s="46"/>
    </row>
    <row r="237" spans="4:4" s="7" customFormat="1" x14ac:dyDescent="0.2">
      <c r="D237" s="46"/>
    </row>
    <row r="238" spans="4:4" s="7" customFormat="1" x14ac:dyDescent="0.2">
      <c r="D238" s="46"/>
    </row>
    <row r="239" spans="4:4" s="7" customFormat="1" x14ac:dyDescent="0.2">
      <c r="D239" s="46"/>
    </row>
    <row r="240" spans="4:4" s="7" customFormat="1" x14ac:dyDescent="0.2">
      <c r="D240" s="46"/>
    </row>
    <row r="241" spans="4:4" s="7" customFormat="1" x14ac:dyDescent="0.2">
      <c r="D241" s="46"/>
    </row>
    <row r="242" spans="4:4" s="7" customFormat="1" x14ac:dyDescent="0.2">
      <c r="D242" s="46"/>
    </row>
    <row r="243" spans="4:4" s="7" customFormat="1" x14ac:dyDescent="0.2">
      <c r="D243" s="46"/>
    </row>
    <row r="244" spans="4:4" s="7" customFormat="1" x14ac:dyDescent="0.2">
      <c r="D244" s="46"/>
    </row>
    <row r="245" spans="4:4" s="7" customFormat="1" x14ac:dyDescent="0.2">
      <c r="D245" s="46"/>
    </row>
    <row r="246" spans="4:4" s="7" customFormat="1" x14ac:dyDescent="0.2">
      <c r="D246" s="46"/>
    </row>
    <row r="247" spans="4:4" s="7" customFormat="1" x14ac:dyDescent="0.2">
      <c r="D247" s="46"/>
    </row>
    <row r="248" spans="4:4" s="7" customFormat="1" x14ac:dyDescent="0.2">
      <c r="D248" s="46"/>
    </row>
    <row r="249" spans="4:4" s="7" customFormat="1" x14ac:dyDescent="0.2">
      <c r="D249" s="46"/>
    </row>
    <row r="250" spans="4:4" s="7" customFormat="1" x14ac:dyDescent="0.2">
      <c r="D250" s="46"/>
    </row>
    <row r="251" spans="4:4" s="7" customFormat="1" x14ac:dyDescent="0.2">
      <c r="D251" s="46"/>
    </row>
    <row r="252" spans="4:4" s="7" customFormat="1" x14ac:dyDescent="0.2">
      <c r="D252" s="46"/>
    </row>
    <row r="253" spans="4:4" s="7" customFormat="1" x14ac:dyDescent="0.2">
      <c r="D253" s="46"/>
    </row>
    <row r="254" spans="4:4" s="7" customFormat="1" x14ac:dyDescent="0.2">
      <c r="D254" s="46"/>
    </row>
    <row r="255" spans="4:4" s="7" customFormat="1" x14ac:dyDescent="0.2">
      <c r="D255" s="46"/>
    </row>
    <row r="256" spans="4:4" s="7" customFormat="1" x14ac:dyDescent="0.2">
      <c r="D256" s="46"/>
    </row>
    <row r="257" spans="4:4" s="7" customFormat="1" x14ac:dyDescent="0.2">
      <c r="D257" s="46"/>
    </row>
    <row r="258" spans="4:4" s="7" customFormat="1" x14ac:dyDescent="0.2">
      <c r="D258" s="46"/>
    </row>
    <row r="259" spans="4:4" s="7" customFormat="1" x14ac:dyDescent="0.2">
      <c r="D259" s="46"/>
    </row>
    <row r="260" spans="4:4" s="7" customFormat="1" x14ac:dyDescent="0.2">
      <c r="D260" s="46"/>
    </row>
    <row r="261" spans="4:4" s="7" customFormat="1" x14ac:dyDescent="0.2">
      <c r="D261" s="46"/>
    </row>
    <row r="262" spans="4:4" s="7" customFormat="1" x14ac:dyDescent="0.2">
      <c r="D262" s="46"/>
    </row>
    <row r="263" spans="4:4" s="7" customFormat="1" x14ac:dyDescent="0.2">
      <c r="D263" s="46"/>
    </row>
    <row r="264" spans="4:4" s="7" customFormat="1" x14ac:dyDescent="0.2">
      <c r="D264" s="46"/>
    </row>
    <row r="265" spans="4:4" s="7" customFormat="1" x14ac:dyDescent="0.2">
      <c r="D265" s="46"/>
    </row>
    <row r="266" spans="4:4" s="7" customFormat="1" x14ac:dyDescent="0.2">
      <c r="D266" s="46"/>
    </row>
    <row r="267" spans="4:4" s="7" customFormat="1" x14ac:dyDescent="0.2">
      <c r="D267" s="46"/>
    </row>
    <row r="268" spans="4:4" s="7" customFormat="1" x14ac:dyDescent="0.2">
      <c r="D268" s="46"/>
    </row>
    <row r="269" spans="4:4" s="7" customFormat="1" x14ac:dyDescent="0.2">
      <c r="D269" s="46"/>
    </row>
    <row r="270" spans="4:4" s="7" customFormat="1" x14ac:dyDescent="0.2">
      <c r="D270" s="46"/>
    </row>
    <row r="271" spans="4:4" s="7" customFormat="1" x14ac:dyDescent="0.2">
      <c r="D271" s="46"/>
    </row>
    <row r="272" spans="4:4" s="7" customFormat="1" x14ac:dyDescent="0.2">
      <c r="D272" s="46"/>
    </row>
    <row r="273" spans="4:4" s="7" customFormat="1" x14ac:dyDescent="0.2">
      <c r="D273" s="46"/>
    </row>
    <row r="274" spans="4:4" s="7" customFormat="1" x14ac:dyDescent="0.2">
      <c r="D274" s="46"/>
    </row>
    <row r="275" spans="4:4" s="7" customFormat="1" x14ac:dyDescent="0.2">
      <c r="D275" s="46"/>
    </row>
    <row r="276" spans="4:4" s="7" customFormat="1" x14ac:dyDescent="0.2">
      <c r="D276" s="46"/>
    </row>
    <row r="277" spans="4:4" s="7" customFormat="1" x14ac:dyDescent="0.2">
      <c r="D277" s="46"/>
    </row>
    <row r="278" spans="4:4" s="7" customFormat="1" x14ac:dyDescent="0.2">
      <c r="D278" s="46"/>
    </row>
    <row r="279" spans="4:4" s="7" customFormat="1" x14ac:dyDescent="0.2">
      <c r="D279" s="46"/>
    </row>
    <row r="280" spans="4:4" s="7" customFormat="1" x14ac:dyDescent="0.2">
      <c r="D280" s="46"/>
    </row>
    <row r="281" spans="4:4" s="7" customFormat="1" x14ac:dyDescent="0.2">
      <c r="D281" s="46"/>
    </row>
    <row r="282" spans="4:4" s="7" customFormat="1" x14ac:dyDescent="0.2">
      <c r="D282" s="46"/>
    </row>
    <row r="283" spans="4:4" s="7" customFormat="1" x14ac:dyDescent="0.2">
      <c r="D283" s="46"/>
    </row>
    <row r="284" spans="4:4" s="7" customFormat="1" x14ac:dyDescent="0.2">
      <c r="D284" s="46"/>
    </row>
    <row r="285" spans="4:4" s="7" customFormat="1" x14ac:dyDescent="0.2">
      <c r="D285" s="46"/>
    </row>
    <row r="286" spans="4:4" s="7" customFormat="1" x14ac:dyDescent="0.2">
      <c r="D286" s="46"/>
    </row>
    <row r="287" spans="4:4" s="7" customFormat="1" x14ac:dyDescent="0.2">
      <c r="D287" s="46"/>
    </row>
    <row r="288" spans="4:4" s="7" customFormat="1" x14ac:dyDescent="0.2">
      <c r="D288" s="46"/>
    </row>
    <row r="289" spans="4:4" s="7" customFormat="1" x14ac:dyDescent="0.2">
      <c r="D289" s="46"/>
    </row>
    <row r="290" spans="4:4" s="7" customFormat="1" x14ac:dyDescent="0.2">
      <c r="D290" s="46"/>
    </row>
    <row r="291" spans="4:4" s="7" customFormat="1" x14ac:dyDescent="0.2">
      <c r="D291" s="46"/>
    </row>
    <row r="292" spans="4:4" s="7" customFormat="1" x14ac:dyDescent="0.2">
      <c r="D292" s="46"/>
    </row>
    <row r="293" spans="4:4" s="7" customFormat="1" x14ac:dyDescent="0.2">
      <c r="D293" s="46"/>
    </row>
    <row r="294" spans="4:4" s="7" customFormat="1" x14ac:dyDescent="0.2">
      <c r="D294" s="46"/>
    </row>
    <row r="295" spans="4:4" s="7" customFormat="1" x14ac:dyDescent="0.2">
      <c r="D295" s="46"/>
    </row>
    <row r="296" spans="4:4" s="7" customFormat="1" x14ac:dyDescent="0.2">
      <c r="D296" s="46"/>
    </row>
    <row r="297" spans="4:4" s="7" customFormat="1" x14ac:dyDescent="0.2">
      <c r="D297" s="46"/>
    </row>
    <row r="298" spans="4:4" s="7" customFormat="1" x14ac:dyDescent="0.2">
      <c r="D298" s="46"/>
    </row>
    <row r="299" spans="4:4" s="7" customFormat="1" x14ac:dyDescent="0.2">
      <c r="D299" s="46"/>
    </row>
    <row r="300" spans="4:4" s="7" customFormat="1" x14ac:dyDescent="0.2">
      <c r="D300" s="46"/>
    </row>
    <row r="301" spans="4:4" s="7" customFormat="1" x14ac:dyDescent="0.2">
      <c r="D301" s="46"/>
    </row>
    <row r="302" spans="4:4" s="7" customFormat="1" x14ac:dyDescent="0.2">
      <c r="D302" s="46"/>
    </row>
    <row r="303" spans="4:4" s="7" customFormat="1" x14ac:dyDescent="0.2">
      <c r="D303" s="46"/>
    </row>
    <row r="304" spans="4:4" s="7" customFormat="1" x14ac:dyDescent="0.2">
      <c r="D304" s="46"/>
    </row>
    <row r="305" spans="4:4" s="7" customFormat="1" x14ac:dyDescent="0.2">
      <c r="D305" s="46"/>
    </row>
    <row r="306" spans="4:4" s="7" customFormat="1" x14ac:dyDescent="0.2">
      <c r="D306" s="46"/>
    </row>
    <row r="307" spans="4:4" s="7" customFormat="1" x14ac:dyDescent="0.2">
      <c r="D307" s="46"/>
    </row>
    <row r="308" spans="4:4" s="7" customFormat="1" x14ac:dyDescent="0.2">
      <c r="D308" s="46"/>
    </row>
    <row r="309" spans="4:4" s="7" customFormat="1" x14ac:dyDescent="0.2">
      <c r="D309" s="46"/>
    </row>
    <row r="310" spans="4:4" s="7" customFormat="1" x14ac:dyDescent="0.2">
      <c r="D310" s="46"/>
    </row>
    <row r="311" spans="4:4" s="7" customFormat="1" x14ac:dyDescent="0.2">
      <c r="D311" s="46"/>
    </row>
    <row r="312" spans="4:4" s="7" customFormat="1" x14ac:dyDescent="0.2">
      <c r="D312" s="46"/>
    </row>
    <row r="313" spans="4:4" s="7" customFormat="1" x14ac:dyDescent="0.2">
      <c r="D313" s="46"/>
    </row>
    <row r="314" spans="4:4" s="7" customFormat="1" x14ac:dyDescent="0.2">
      <c r="D314" s="46"/>
    </row>
    <row r="315" spans="4:4" s="7" customFormat="1" x14ac:dyDescent="0.2">
      <c r="D315" s="46"/>
    </row>
    <row r="316" spans="4:4" s="7" customFormat="1" x14ac:dyDescent="0.2">
      <c r="D316" s="46"/>
    </row>
    <row r="317" spans="4:4" s="7" customFormat="1" x14ac:dyDescent="0.2">
      <c r="D317" s="46"/>
    </row>
    <row r="318" spans="4:4" s="7" customFormat="1" x14ac:dyDescent="0.2">
      <c r="D318" s="46"/>
    </row>
    <row r="319" spans="4:4" s="7" customFormat="1" x14ac:dyDescent="0.2">
      <c r="D319" s="46"/>
    </row>
    <row r="320" spans="4:4" s="7" customFormat="1" x14ac:dyDescent="0.2">
      <c r="D320" s="46"/>
    </row>
    <row r="321" spans="4:4" s="7" customFormat="1" x14ac:dyDescent="0.2">
      <c r="D321" s="46"/>
    </row>
    <row r="322" spans="4:4" s="7" customFormat="1" x14ac:dyDescent="0.2">
      <c r="D322" s="46"/>
    </row>
    <row r="323" spans="4:4" s="7" customFormat="1" x14ac:dyDescent="0.2">
      <c r="D323" s="46"/>
    </row>
    <row r="324" spans="4:4" s="7" customFormat="1" x14ac:dyDescent="0.2">
      <c r="D324" s="46"/>
    </row>
    <row r="325" spans="4:4" s="7" customFormat="1" x14ac:dyDescent="0.2">
      <c r="D325" s="46"/>
    </row>
    <row r="326" spans="4:4" s="7" customFormat="1" x14ac:dyDescent="0.2">
      <c r="D326" s="46"/>
    </row>
    <row r="327" spans="4:4" s="7" customFormat="1" x14ac:dyDescent="0.2">
      <c r="D327" s="46"/>
    </row>
    <row r="328" spans="4:4" s="7" customFormat="1" x14ac:dyDescent="0.2">
      <c r="D328" s="46"/>
    </row>
    <row r="329" spans="4:4" s="7" customFormat="1" x14ac:dyDescent="0.2">
      <c r="D329" s="46"/>
    </row>
    <row r="330" spans="4:4" s="7" customFormat="1" x14ac:dyDescent="0.2">
      <c r="D330" s="46"/>
    </row>
    <row r="331" spans="4:4" s="7" customFormat="1" x14ac:dyDescent="0.2">
      <c r="D331" s="46"/>
    </row>
    <row r="332" spans="4:4" s="7" customFormat="1" x14ac:dyDescent="0.2">
      <c r="D332" s="46"/>
    </row>
    <row r="333" spans="4:4" s="7" customFormat="1" x14ac:dyDescent="0.2">
      <c r="D333" s="46"/>
    </row>
    <row r="334" spans="4:4" s="7" customFormat="1" x14ac:dyDescent="0.2">
      <c r="D334" s="46"/>
    </row>
    <row r="335" spans="4:4" s="7" customFormat="1" x14ac:dyDescent="0.2">
      <c r="D335" s="46"/>
    </row>
    <row r="336" spans="4:4" s="7" customFormat="1" x14ac:dyDescent="0.2">
      <c r="D336" s="46"/>
    </row>
    <row r="337" spans="4:4" s="7" customFormat="1" x14ac:dyDescent="0.2">
      <c r="D337" s="46"/>
    </row>
    <row r="338" spans="4:4" s="7" customFormat="1" x14ac:dyDescent="0.2">
      <c r="D338" s="46"/>
    </row>
    <row r="339" spans="4:4" s="7" customFormat="1" x14ac:dyDescent="0.2">
      <c r="D339" s="46"/>
    </row>
    <row r="340" spans="4:4" s="7" customFormat="1" x14ac:dyDescent="0.2">
      <c r="D340" s="46"/>
    </row>
    <row r="341" spans="4:4" s="7" customFormat="1" x14ac:dyDescent="0.2">
      <c r="D341" s="46"/>
    </row>
    <row r="342" spans="4:4" s="7" customFormat="1" x14ac:dyDescent="0.2">
      <c r="D342" s="46"/>
    </row>
    <row r="343" spans="4:4" s="7" customFormat="1" x14ac:dyDescent="0.2">
      <c r="D343" s="46"/>
    </row>
    <row r="344" spans="4:4" s="7" customFormat="1" x14ac:dyDescent="0.2">
      <c r="D344" s="46"/>
    </row>
    <row r="345" spans="4:4" s="7" customFormat="1" x14ac:dyDescent="0.2">
      <c r="D345" s="46"/>
    </row>
    <row r="346" spans="4:4" s="7" customFormat="1" x14ac:dyDescent="0.2">
      <c r="D346" s="46"/>
    </row>
    <row r="347" spans="4:4" s="7" customFormat="1" x14ac:dyDescent="0.2">
      <c r="D347" s="46"/>
    </row>
    <row r="348" spans="4:4" s="7" customFormat="1" x14ac:dyDescent="0.2">
      <c r="D348" s="46"/>
    </row>
    <row r="349" spans="4:4" s="7" customFormat="1" x14ac:dyDescent="0.2">
      <c r="D349" s="46"/>
    </row>
    <row r="350" spans="4:4" s="7" customFormat="1" x14ac:dyDescent="0.2">
      <c r="D350" s="46"/>
    </row>
    <row r="351" spans="4:4" s="7" customFormat="1" x14ac:dyDescent="0.2">
      <c r="D351" s="46"/>
    </row>
    <row r="352" spans="4:4" s="7" customFormat="1" x14ac:dyDescent="0.2">
      <c r="D352" s="46"/>
    </row>
    <row r="353" spans="4:4" s="7" customFormat="1" x14ac:dyDescent="0.2">
      <c r="D353" s="46"/>
    </row>
    <row r="354" spans="4:4" s="7" customFormat="1" x14ac:dyDescent="0.2">
      <c r="D354" s="46"/>
    </row>
    <row r="355" spans="4:4" s="7" customFormat="1" x14ac:dyDescent="0.2">
      <c r="D355" s="46"/>
    </row>
    <row r="356" spans="4:4" s="7" customFormat="1" x14ac:dyDescent="0.2">
      <c r="D356" s="46"/>
    </row>
    <row r="357" spans="4:4" s="7" customFormat="1" x14ac:dyDescent="0.2">
      <c r="D357" s="46"/>
    </row>
    <row r="358" spans="4:4" s="7" customFormat="1" x14ac:dyDescent="0.2">
      <c r="D358" s="46"/>
    </row>
    <row r="359" spans="4:4" s="7" customFormat="1" x14ac:dyDescent="0.2">
      <c r="D359" s="47"/>
    </row>
    <row r="360" spans="4:4" s="7" customFormat="1" x14ac:dyDescent="0.2">
      <c r="D360" s="47"/>
    </row>
    <row r="361" spans="4:4" s="7" customFormat="1" x14ac:dyDescent="0.2">
      <c r="D361" s="47"/>
    </row>
    <row r="362" spans="4:4" s="7" customFormat="1" x14ac:dyDescent="0.2">
      <c r="D362" s="47"/>
    </row>
    <row r="363" spans="4:4" s="7" customFormat="1" x14ac:dyDescent="0.2">
      <c r="D363" s="47"/>
    </row>
    <row r="364" spans="4:4" s="7" customFormat="1" x14ac:dyDescent="0.2">
      <c r="D364" s="47"/>
    </row>
    <row r="365" spans="4:4" s="7" customFormat="1" x14ac:dyDescent="0.2">
      <c r="D365" s="47"/>
    </row>
    <row r="366" spans="4:4" s="7" customFormat="1" x14ac:dyDescent="0.2">
      <c r="D366" s="47"/>
    </row>
    <row r="367" spans="4:4" s="7" customFormat="1" x14ac:dyDescent="0.2">
      <c r="D367" s="47"/>
    </row>
    <row r="368" spans="4:4" s="7" customFormat="1" x14ac:dyDescent="0.2">
      <c r="D368" s="47"/>
    </row>
    <row r="369" spans="4:4" s="7" customFormat="1" x14ac:dyDescent="0.2">
      <c r="D369" s="47"/>
    </row>
    <row r="370" spans="4:4" s="7" customFormat="1" x14ac:dyDescent="0.2">
      <c r="D370" s="47"/>
    </row>
    <row r="371" spans="4:4" s="7" customFormat="1" x14ac:dyDescent="0.2">
      <c r="D371" s="47"/>
    </row>
    <row r="372" spans="4:4" s="7" customFormat="1" x14ac:dyDescent="0.2">
      <c r="D372" s="47"/>
    </row>
    <row r="373" spans="4:4" s="7" customFormat="1" x14ac:dyDescent="0.2">
      <c r="D373" s="47"/>
    </row>
    <row r="374" spans="4:4" s="7" customFormat="1" x14ac:dyDescent="0.2">
      <c r="D374" s="47"/>
    </row>
    <row r="375" spans="4:4" s="7" customFormat="1" x14ac:dyDescent="0.2">
      <c r="D375" s="47"/>
    </row>
    <row r="376" spans="4:4" s="7" customFormat="1" x14ac:dyDescent="0.2">
      <c r="D376" s="47"/>
    </row>
    <row r="377" spans="4:4" s="7" customFormat="1" x14ac:dyDescent="0.2">
      <c r="D377" s="47"/>
    </row>
    <row r="378" spans="4:4" s="7" customFormat="1" x14ac:dyDescent="0.2">
      <c r="D378" s="47"/>
    </row>
    <row r="379" spans="4:4" s="7" customFormat="1" x14ac:dyDescent="0.2">
      <c r="D379" s="47"/>
    </row>
    <row r="380" spans="4:4" s="7" customFormat="1" x14ac:dyDescent="0.2">
      <c r="D380" s="47"/>
    </row>
    <row r="381" spans="4:4" s="7" customFormat="1" x14ac:dyDescent="0.2">
      <c r="D381" s="47"/>
    </row>
    <row r="382" spans="4:4" s="7" customFormat="1" x14ac:dyDescent="0.2">
      <c r="D382" s="47"/>
    </row>
    <row r="383" spans="4:4" s="7" customFormat="1" x14ac:dyDescent="0.2">
      <c r="D383" s="47"/>
    </row>
    <row r="384" spans="4:4" s="7" customFormat="1" x14ac:dyDescent="0.2">
      <c r="D384" s="47"/>
    </row>
    <row r="385" spans="4:4" s="7" customFormat="1" x14ac:dyDescent="0.2">
      <c r="D385" s="47"/>
    </row>
    <row r="386" spans="4:4" s="7" customFormat="1" x14ac:dyDescent="0.2">
      <c r="D386" s="47"/>
    </row>
    <row r="387" spans="4:4" s="7" customFormat="1" x14ac:dyDescent="0.2">
      <c r="D387" s="47"/>
    </row>
    <row r="388" spans="4:4" s="7" customFormat="1" x14ac:dyDescent="0.2">
      <c r="D388" s="47"/>
    </row>
    <row r="389" spans="4:4" s="7" customFormat="1" x14ac:dyDescent="0.2">
      <c r="D389" s="47"/>
    </row>
    <row r="390" spans="4:4" s="7" customFormat="1" x14ac:dyDescent="0.2">
      <c r="D390" s="47"/>
    </row>
    <row r="391" spans="4:4" s="7" customFormat="1" x14ac:dyDescent="0.2">
      <c r="D391" s="47"/>
    </row>
    <row r="392" spans="4:4" s="7" customFormat="1" x14ac:dyDescent="0.2">
      <c r="D392" s="47"/>
    </row>
    <row r="393" spans="4:4" s="7" customFormat="1" x14ac:dyDescent="0.2">
      <c r="D393" s="47"/>
    </row>
    <row r="394" spans="4:4" s="7" customFormat="1" x14ac:dyDescent="0.2">
      <c r="D394" s="47"/>
    </row>
    <row r="395" spans="4:4" s="7" customFormat="1" x14ac:dyDescent="0.2">
      <c r="D395" s="47"/>
    </row>
    <row r="396" spans="4:4" s="7" customFormat="1" x14ac:dyDescent="0.2">
      <c r="D396" s="47"/>
    </row>
    <row r="397" spans="4:4" s="7" customFormat="1" x14ac:dyDescent="0.2">
      <c r="D397" s="47"/>
    </row>
    <row r="398" spans="4:4" s="7" customFormat="1" x14ac:dyDescent="0.2">
      <c r="D398" s="47"/>
    </row>
    <row r="399" spans="4:4" s="7" customFormat="1" x14ac:dyDescent="0.2">
      <c r="D399" s="47"/>
    </row>
    <row r="400" spans="4:4" s="7" customFormat="1" x14ac:dyDescent="0.2">
      <c r="D400" s="47"/>
    </row>
    <row r="401" spans="4:4" s="7" customFormat="1" x14ac:dyDescent="0.2">
      <c r="D401" s="47"/>
    </row>
    <row r="402" spans="4:4" s="7" customFormat="1" x14ac:dyDescent="0.2">
      <c r="D402" s="47"/>
    </row>
    <row r="403" spans="4:4" s="7" customFormat="1" x14ac:dyDescent="0.2">
      <c r="D403" s="47"/>
    </row>
    <row r="404" spans="4:4" s="7" customFormat="1" x14ac:dyDescent="0.2">
      <c r="D404" s="47"/>
    </row>
    <row r="405" spans="4:4" s="7" customFormat="1" x14ac:dyDescent="0.2">
      <c r="D405" s="47"/>
    </row>
    <row r="406" spans="4:4" s="7" customFormat="1" x14ac:dyDescent="0.2">
      <c r="D406" s="47"/>
    </row>
    <row r="407" spans="4:4" s="7" customFormat="1" x14ac:dyDescent="0.2">
      <c r="D407" s="47"/>
    </row>
    <row r="408" spans="4:4" s="7" customFormat="1" x14ac:dyDescent="0.2">
      <c r="D408" s="47"/>
    </row>
    <row r="409" spans="4:4" s="7" customFormat="1" x14ac:dyDescent="0.2">
      <c r="D409" s="47"/>
    </row>
    <row r="410" spans="4:4" s="7" customFormat="1" x14ac:dyDescent="0.2">
      <c r="D410" s="47"/>
    </row>
    <row r="411" spans="4:4" s="7" customFormat="1" x14ac:dyDescent="0.2">
      <c r="D411" s="47"/>
    </row>
    <row r="412" spans="4:4" s="7" customFormat="1" x14ac:dyDescent="0.2">
      <c r="D412" s="47"/>
    </row>
    <row r="413" spans="4:4" s="7" customFormat="1" x14ac:dyDescent="0.2">
      <c r="D413" s="47"/>
    </row>
    <row r="414" spans="4:4" s="7" customFormat="1" x14ac:dyDescent="0.2">
      <c r="D414" s="47"/>
    </row>
    <row r="415" spans="4:4" s="7" customFormat="1" x14ac:dyDescent="0.2">
      <c r="D415" s="47"/>
    </row>
    <row r="416" spans="4:4" s="7" customFormat="1" x14ac:dyDescent="0.2">
      <c r="D416" s="47"/>
    </row>
    <row r="417" spans="4:4" s="7" customFormat="1" x14ac:dyDescent="0.2">
      <c r="D417" s="47"/>
    </row>
    <row r="418" spans="4:4" s="7" customFormat="1" x14ac:dyDescent="0.2">
      <c r="D418" s="47"/>
    </row>
    <row r="419" spans="4:4" s="7" customFormat="1" x14ac:dyDescent="0.2">
      <c r="D419" s="47"/>
    </row>
    <row r="420" spans="4:4" s="7" customFormat="1" x14ac:dyDescent="0.2">
      <c r="D420" s="47"/>
    </row>
    <row r="421" spans="4:4" s="7" customFormat="1" x14ac:dyDescent="0.2">
      <c r="D421" s="47"/>
    </row>
    <row r="422" spans="4:4" s="7" customFormat="1" x14ac:dyDescent="0.2">
      <c r="D422" s="47"/>
    </row>
    <row r="423" spans="4:4" s="7" customFormat="1" x14ac:dyDescent="0.2">
      <c r="D423" s="47"/>
    </row>
    <row r="424" spans="4:4" s="7" customFormat="1" x14ac:dyDescent="0.2">
      <c r="D424" s="47"/>
    </row>
    <row r="425" spans="4:4" s="7" customFormat="1" x14ac:dyDescent="0.2">
      <c r="D425" s="47"/>
    </row>
    <row r="426" spans="4:4" s="7" customFormat="1" x14ac:dyDescent="0.2">
      <c r="D426" s="47"/>
    </row>
    <row r="427" spans="4:4" s="7" customFormat="1" x14ac:dyDescent="0.2">
      <c r="D427" s="47"/>
    </row>
    <row r="428" spans="4:4" s="7" customFormat="1" x14ac:dyDescent="0.2">
      <c r="D428" s="47"/>
    </row>
    <row r="429" spans="4:4" s="7" customFormat="1" x14ac:dyDescent="0.2">
      <c r="D429" s="47"/>
    </row>
    <row r="430" spans="4:4" s="7" customFormat="1" x14ac:dyDescent="0.2">
      <c r="D430" s="47"/>
    </row>
    <row r="431" spans="4:4" s="7" customFormat="1" x14ac:dyDescent="0.2">
      <c r="D431" s="47"/>
    </row>
    <row r="432" spans="4:4" s="7" customFormat="1" x14ac:dyDescent="0.2">
      <c r="D432" s="47"/>
    </row>
    <row r="433" spans="4:4" s="7" customFormat="1" x14ac:dyDescent="0.2">
      <c r="D433" s="47"/>
    </row>
    <row r="434" spans="4:4" s="7" customFormat="1" x14ac:dyDescent="0.2">
      <c r="D434" s="47"/>
    </row>
    <row r="435" spans="4:4" s="7" customFormat="1" x14ac:dyDescent="0.2">
      <c r="D435" s="47"/>
    </row>
    <row r="436" spans="4:4" s="7" customFormat="1" x14ac:dyDescent="0.2">
      <c r="D436" s="47"/>
    </row>
    <row r="437" spans="4:4" s="7" customFormat="1" x14ac:dyDescent="0.2">
      <c r="D437" s="47"/>
    </row>
    <row r="438" spans="4:4" s="7" customFormat="1" x14ac:dyDescent="0.2">
      <c r="D438" s="47"/>
    </row>
    <row r="439" spans="4:4" s="7" customFormat="1" x14ac:dyDescent="0.2">
      <c r="D439" s="47"/>
    </row>
    <row r="440" spans="4:4" s="7" customFormat="1" x14ac:dyDescent="0.2">
      <c r="D440" s="47"/>
    </row>
    <row r="441" spans="4:4" s="7" customFormat="1" x14ac:dyDescent="0.2">
      <c r="D441" s="47"/>
    </row>
    <row r="442" spans="4:4" s="7" customFormat="1" x14ac:dyDescent="0.2">
      <c r="D442" s="47"/>
    </row>
    <row r="443" spans="4:4" s="7" customFormat="1" x14ac:dyDescent="0.2">
      <c r="D443" s="47"/>
    </row>
    <row r="444" spans="4:4" s="7" customFormat="1" x14ac:dyDescent="0.2">
      <c r="D444" s="47"/>
    </row>
    <row r="445" spans="4:4" s="7" customFormat="1" x14ac:dyDescent="0.2">
      <c r="D445" s="47"/>
    </row>
    <row r="446" spans="4:4" s="7" customFormat="1" x14ac:dyDescent="0.2">
      <c r="D446" s="47"/>
    </row>
    <row r="447" spans="4:4" s="7" customFormat="1" x14ac:dyDescent="0.2">
      <c r="D447" s="47"/>
    </row>
    <row r="448" spans="4:4" s="7" customFormat="1" x14ac:dyDescent="0.2">
      <c r="D448" s="47"/>
    </row>
    <row r="449" spans="4:4" s="7" customFormat="1" x14ac:dyDescent="0.2">
      <c r="D449" s="47"/>
    </row>
    <row r="450" spans="4:4" s="7" customFormat="1" x14ac:dyDescent="0.2">
      <c r="D450" s="47"/>
    </row>
    <row r="451" spans="4:4" s="7" customFormat="1" x14ac:dyDescent="0.2">
      <c r="D451" s="47"/>
    </row>
    <row r="452" spans="4:4" s="7" customFormat="1" x14ac:dyDescent="0.2">
      <c r="D452" s="47"/>
    </row>
    <row r="453" spans="4:4" s="7" customFormat="1" x14ac:dyDescent="0.2">
      <c r="D453" s="47"/>
    </row>
    <row r="454" spans="4:4" s="7" customFormat="1" x14ac:dyDescent="0.2">
      <c r="D454" s="47"/>
    </row>
    <row r="455" spans="4:4" s="7" customFormat="1" x14ac:dyDescent="0.2">
      <c r="D455" s="47"/>
    </row>
    <row r="456" spans="4:4" s="7" customFormat="1" x14ac:dyDescent="0.2">
      <c r="D456" s="47"/>
    </row>
    <row r="457" spans="4:4" s="7" customFormat="1" x14ac:dyDescent="0.2">
      <c r="D457" s="47"/>
    </row>
    <row r="458" spans="4:4" s="7" customFormat="1" x14ac:dyDescent="0.2">
      <c r="D458" s="47"/>
    </row>
    <row r="459" spans="4:4" s="7" customFormat="1" x14ac:dyDescent="0.2">
      <c r="D459" s="47"/>
    </row>
    <row r="460" spans="4:4" s="7" customFormat="1" x14ac:dyDescent="0.2">
      <c r="D460" s="47"/>
    </row>
    <row r="461" spans="4:4" s="7" customFormat="1" x14ac:dyDescent="0.2">
      <c r="D461" s="47"/>
    </row>
    <row r="462" spans="4:4" s="7" customFormat="1" x14ac:dyDescent="0.2">
      <c r="D462" s="47"/>
    </row>
    <row r="463" spans="4:4" s="7" customFormat="1" x14ac:dyDescent="0.2">
      <c r="D463" s="47"/>
    </row>
    <row r="464" spans="4:4" s="7" customFormat="1" x14ac:dyDescent="0.2">
      <c r="D464" s="47"/>
    </row>
    <row r="465" spans="4:4" s="7" customFormat="1" x14ac:dyDescent="0.2">
      <c r="D465" s="47"/>
    </row>
    <row r="466" spans="4:4" s="7" customFormat="1" x14ac:dyDescent="0.2">
      <c r="D466" s="47"/>
    </row>
    <row r="467" spans="4:4" s="7" customFormat="1" x14ac:dyDescent="0.2">
      <c r="D467" s="47"/>
    </row>
    <row r="468" spans="4:4" s="7" customFormat="1" x14ac:dyDescent="0.2">
      <c r="D468" s="47"/>
    </row>
    <row r="469" spans="4:4" s="7" customFormat="1" x14ac:dyDescent="0.2">
      <c r="D469" s="47"/>
    </row>
    <row r="470" spans="4:4" s="7" customFormat="1" x14ac:dyDescent="0.2">
      <c r="D470" s="47"/>
    </row>
    <row r="471" spans="4:4" s="7" customFormat="1" x14ac:dyDescent="0.2">
      <c r="D471" s="47"/>
    </row>
    <row r="472" spans="4:4" s="7" customFormat="1" x14ac:dyDescent="0.2">
      <c r="D472" s="47"/>
    </row>
    <row r="473" spans="4:4" s="7" customFormat="1" x14ac:dyDescent="0.2">
      <c r="D473" s="47"/>
    </row>
    <row r="474" spans="4:4" s="7" customFormat="1" x14ac:dyDescent="0.2">
      <c r="D474" s="47"/>
    </row>
    <row r="475" spans="4:4" s="7" customFormat="1" x14ac:dyDescent="0.2">
      <c r="D475" s="47"/>
    </row>
    <row r="476" spans="4:4" s="7" customFormat="1" x14ac:dyDescent="0.2">
      <c r="D476" s="47"/>
    </row>
    <row r="477" spans="4:4" s="7" customFormat="1" x14ac:dyDescent="0.2">
      <c r="D477" s="47"/>
    </row>
    <row r="478" spans="4:4" s="7" customFormat="1" x14ac:dyDescent="0.2">
      <c r="D478" s="47"/>
    </row>
    <row r="479" spans="4:4" s="7" customFormat="1" x14ac:dyDescent="0.2">
      <c r="D479" s="47"/>
    </row>
    <row r="480" spans="4:4" s="7" customFormat="1" x14ac:dyDescent="0.2">
      <c r="D480" s="47"/>
    </row>
    <row r="481" spans="4:4" s="7" customFormat="1" x14ac:dyDescent="0.2">
      <c r="D481" s="47"/>
    </row>
    <row r="482" spans="4:4" s="7" customFormat="1" x14ac:dyDescent="0.2">
      <c r="D482" s="47"/>
    </row>
    <row r="483" spans="4:4" s="7" customFormat="1" x14ac:dyDescent="0.2">
      <c r="D483" s="47"/>
    </row>
    <row r="484" spans="4:4" s="7" customFormat="1" x14ac:dyDescent="0.2">
      <c r="D484" s="47"/>
    </row>
    <row r="485" spans="4:4" s="7" customFormat="1" x14ac:dyDescent="0.2">
      <c r="D485" s="47"/>
    </row>
    <row r="486" spans="4:4" s="7" customFormat="1" x14ac:dyDescent="0.2">
      <c r="D486" s="47"/>
    </row>
    <row r="487" spans="4:4" s="7" customFormat="1" x14ac:dyDescent="0.2">
      <c r="D487" s="47"/>
    </row>
    <row r="488" spans="4:4" s="7" customFormat="1" x14ac:dyDescent="0.2">
      <c r="D488" s="47"/>
    </row>
    <row r="489" spans="4:4" s="7" customFormat="1" x14ac:dyDescent="0.2">
      <c r="D489" s="47"/>
    </row>
    <row r="490" spans="4:4" s="7" customFormat="1" x14ac:dyDescent="0.2">
      <c r="D490" s="47"/>
    </row>
    <row r="491" spans="4:4" s="7" customFormat="1" x14ac:dyDescent="0.2">
      <c r="D491" s="47"/>
    </row>
    <row r="492" spans="4:4" s="7" customFormat="1" x14ac:dyDescent="0.2">
      <c r="D492" s="47"/>
    </row>
    <row r="493" spans="4:4" s="7" customFormat="1" x14ac:dyDescent="0.2">
      <c r="D493" s="47"/>
    </row>
    <row r="494" spans="4:4" s="7" customFormat="1" x14ac:dyDescent="0.2">
      <c r="D494" s="47"/>
    </row>
    <row r="495" spans="4:4" s="7" customFormat="1" x14ac:dyDescent="0.2">
      <c r="D495" s="47"/>
    </row>
    <row r="496" spans="4:4" s="7" customFormat="1" x14ac:dyDescent="0.2">
      <c r="D496" s="47"/>
    </row>
    <row r="497" spans="4:4" s="7" customFormat="1" x14ac:dyDescent="0.2">
      <c r="D497" s="47"/>
    </row>
    <row r="498" spans="4:4" s="7" customFormat="1" x14ac:dyDescent="0.2">
      <c r="D498" s="47"/>
    </row>
    <row r="499" spans="4:4" s="7" customFormat="1" x14ac:dyDescent="0.2">
      <c r="D499" s="47"/>
    </row>
    <row r="500" spans="4:4" s="7" customFormat="1" x14ac:dyDescent="0.2">
      <c r="D500" s="47"/>
    </row>
    <row r="501" spans="4:4" s="7" customFormat="1" x14ac:dyDescent="0.2">
      <c r="D501" s="47"/>
    </row>
    <row r="502" spans="4:4" s="7" customFormat="1" x14ac:dyDescent="0.2">
      <c r="D502" s="47"/>
    </row>
    <row r="503" spans="4:4" s="7" customFormat="1" x14ac:dyDescent="0.2">
      <c r="D503" s="47"/>
    </row>
    <row r="504" spans="4:4" s="7" customFormat="1" x14ac:dyDescent="0.2">
      <c r="D504" s="47"/>
    </row>
    <row r="505" spans="4:4" s="7" customFormat="1" x14ac:dyDescent="0.2">
      <c r="D505" s="47"/>
    </row>
    <row r="506" spans="4:4" s="7" customFormat="1" x14ac:dyDescent="0.2">
      <c r="D506" s="47"/>
    </row>
    <row r="507" spans="4:4" s="7" customFormat="1" x14ac:dyDescent="0.2">
      <c r="D507" s="47"/>
    </row>
    <row r="508" spans="4:4" s="7" customFormat="1" x14ac:dyDescent="0.2">
      <c r="D508" s="47"/>
    </row>
    <row r="509" spans="4:4" s="7" customFormat="1" x14ac:dyDescent="0.2">
      <c r="D509" s="47"/>
    </row>
    <row r="510" spans="4:4" s="7" customFormat="1" x14ac:dyDescent="0.2">
      <c r="D510" s="47"/>
    </row>
    <row r="511" spans="4:4" s="7" customFormat="1" x14ac:dyDescent="0.2">
      <c r="D511" s="47"/>
    </row>
    <row r="512" spans="4:4" s="7" customFormat="1" x14ac:dyDescent="0.2">
      <c r="D512" s="47"/>
    </row>
    <row r="513" spans="4:4" s="7" customFormat="1" x14ac:dyDescent="0.2">
      <c r="D513" s="47"/>
    </row>
    <row r="514" spans="4:4" s="7" customFormat="1" x14ac:dyDescent="0.2">
      <c r="D514" s="47"/>
    </row>
    <row r="515" spans="4:4" s="7" customFormat="1" x14ac:dyDescent="0.2">
      <c r="D515" s="47"/>
    </row>
    <row r="516" spans="4:4" s="7" customFormat="1" x14ac:dyDescent="0.2">
      <c r="D516" s="47"/>
    </row>
    <row r="517" spans="4:4" s="7" customFormat="1" x14ac:dyDescent="0.2">
      <c r="D517" s="47"/>
    </row>
    <row r="518" spans="4:4" s="7" customFormat="1" x14ac:dyDescent="0.2">
      <c r="D518" s="47"/>
    </row>
    <row r="519" spans="4:4" s="7" customFormat="1" x14ac:dyDescent="0.2">
      <c r="D519" s="47"/>
    </row>
    <row r="520" spans="4:4" s="7" customFormat="1" x14ac:dyDescent="0.2">
      <c r="D520" s="47"/>
    </row>
    <row r="521" spans="4:4" s="7" customFormat="1" x14ac:dyDescent="0.2">
      <c r="D521" s="47"/>
    </row>
    <row r="522" spans="4:4" s="7" customFormat="1" x14ac:dyDescent="0.2">
      <c r="D522" s="47"/>
    </row>
    <row r="523" spans="4:4" s="7" customFormat="1" x14ac:dyDescent="0.2">
      <c r="D523" s="47"/>
    </row>
    <row r="524" spans="4:4" s="7" customFormat="1" x14ac:dyDescent="0.2">
      <c r="D524" s="47"/>
    </row>
    <row r="525" spans="4:4" s="7" customFormat="1" x14ac:dyDescent="0.2">
      <c r="D525" s="47"/>
    </row>
    <row r="526" spans="4:4" s="7" customFormat="1" x14ac:dyDescent="0.2">
      <c r="D526" s="47"/>
    </row>
    <row r="527" spans="4:4" s="7" customFormat="1" x14ac:dyDescent="0.2">
      <c r="D527" s="47"/>
    </row>
    <row r="528" spans="4:4" s="7" customFormat="1" x14ac:dyDescent="0.2">
      <c r="D528" s="47"/>
    </row>
    <row r="529" spans="4:4" s="7" customFormat="1" x14ac:dyDescent="0.2">
      <c r="D529" s="47"/>
    </row>
    <row r="530" spans="4:4" s="7" customFormat="1" x14ac:dyDescent="0.2">
      <c r="D530" s="47"/>
    </row>
    <row r="531" spans="4:4" s="7" customFormat="1" x14ac:dyDescent="0.2">
      <c r="D531" s="47"/>
    </row>
    <row r="532" spans="4:4" s="7" customFormat="1" x14ac:dyDescent="0.2">
      <c r="D532" s="47"/>
    </row>
    <row r="533" spans="4:4" s="7" customFormat="1" x14ac:dyDescent="0.2">
      <c r="D533" s="47"/>
    </row>
    <row r="534" spans="4:4" s="7" customFormat="1" x14ac:dyDescent="0.2">
      <c r="D534" s="47"/>
    </row>
    <row r="535" spans="4:4" s="7" customFormat="1" x14ac:dyDescent="0.2">
      <c r="D535" s="47"/>
    </row>
    <row r="536" spans="4:4" s="7" customFormat="1" x14ac:dyDescent="0.2">
      <c r="D536" s="47"/>
    </row>
    <row r="537" spans="4:4" s="7" customFormat="1" x14ac:dyDescent="0.2">
      <c r="D537" s="47"/>
    </row>
    <row r="538" spans="4:4" s="7" customFormat="1" x14ac:dyDescent="0.2">
      <c r="D538" s="47"/>
    </row>
    <row r="539" spans="4:4" s="7" customFormat="1" x14ac:dyDescent="0.2">
      <c r="D539" s="47"/>
    </row>
    <row r="540" spans="4:4" s="7" customFormat="1" x14ac:dyDescent="0.2">
      <c r="D540" s="47"/>
    </row>
    <row r="541" spans="4:4" s="7" customFormat="1" x14ac:dyDescent="0.2">
      <c r="D541" s="47"/>
    </row>
    <row r="542" spans="4:4" s="7" customFormat="1" x14ac:dyDescent="0.2">
      <c r="D542" s="47"/>
    </row>
    <row r="543" spans="4:4" s="7" customFormat="1" x14ac:dyDescent="0.2">
      <c r="D543" s="47"/>
    </row>
    <row r="544" spans="4:4" s="7" customFormat="1" x14ac:dyDescent="0.2">
      <c r="D544" s="47"/>
    </row>
    <row r="545" spans="4:4" s="7" customFormat="1" x14ac:dyDescent="0.2">
      <c r="D545" s="47"/>
    </row>
    <row r="546" spans="4:4" s="7" customFormat="1" x14ac:dyDescent="0.2">
      <c r="D546" s="47"/>
    </row>
    <row r="547" spans="4:4" s="7" customFormat="1" x14ac:dyDescent="0.2">
      <c r="D547" s="47"/>
    </row>
    <row r="548" spans="4:4" s="7" customFormat="1" x14ac:dyDescent="0.2">
      <c r="D548" s="47"/>
    </row>
    <row r="549" spans="4:4" s="7" customFormat="1" x14ac:dyDescent="0.2">
      <c r="D549" s="47"/>
    </row>
    <row r="550" spans="4:4" s="7" customFormat="1" x14ac:dyDescent="0.2">
      <c r="D550" s="47"/>
    </row>
    <row r="551" spans="4:4" s="7" customFormat="1" x14ac:dyDescent="0.2">
      <c r="D551" s="47"/>
    </row>
    <row r="552" spans="4:4" s="7" customFormat="1" x14ac:dyDescent="0.2">
      <c r="D552" s="47"/>
    </row>
    <row r="553" spans="4:4" s="7" customFormat="1" x14ac:dyDescent="0.2">
      <c r="D553" s="47"/>
    </row>
    <row r="554" spans="4:4" s="7" customFormat="1" x14ac:dyDescent="0.2">
      <c r="D554" s="47"/>
    </row>
    <row r="555" spans="4:4" s="7" customFormat="1" x14ac:dyDescent="0.2">
      <c r="D555" s="47"/>
    </row>
    <row r="556" spans="4:4" s="7" customFormat="1" x14ac:dyDescent="0.2">
      <c r="D556" s="47"/>
    </row>
    <row r="557" spans="4:4" s="7" customFormat="1" x14ac:dyDescent="0.2">
      <c r="D557" s="47"/>
    </row>
    <row r="558" spans="4:4" s="7" customFormat="1" x14ac:dyDescent="0.2">
      <c r="D558" s="47"/>
    </row>
    <row r="559" spans="4:4" s="7" customFormat="1" x14ac:dyDescent="0.2">
      <c r="D559" s="47"/>
    </row>
    <row r="560" spans="4:4" s="7" customFormat="1" x14ac:dyDescent="0.2">
      <c r="D560" s="47"/>
    </row>
    <row r="561" spans="4:4" s="7" customFormat="1" x14ac:dyDescent="0.2">
      <c r="D561" s="47"/>
    </row>
    <row r="562" spans="4:4" s="7" customFormat="1" x14ac:dyDescent="0.2">
      <c r="D562" s="47"/>
    </row>
    <row r="563" spans="4:4" s="7" customFormat="1" x14ac:dyDescent="0.2">
      <c r="D563" s="47"/>
    </row>
    <row r="564" spans="4:4" s="7" customFormat="1" x14ac:dyDescent="0.2">
      <c r="D564" s="47"/>
    </row>
    <row r="565" spans="4:4" s="7" customFormat="1" x14ac:dyDescent="0.2">
      <c r="D565" s="47"/>
    </row>
    <row r="566" spans="4:4" s="7" customFormat="1" x14ac:dyDescent="0.2">
      <c r="D566" s="47"/>
    </row>
    <row r="567" spans="4:4" s="7" customFormat="1" x14ac:dyDescent="0.2">
      <c r="D567" s="47"/>
    </row>
    <row r="568" spans="4:4" s="7" customFormat="1" x14ac:dyDescent="0.2">
      <c r="D568" s="47"/>
    </row>
    <row r="569" spans="4:4" s="7" customFormat="1" x14ac:dyDescent="0.2">
      <c r="D569" s="47"/>
    </row>
    <row r="570" spans="4:4" s="7" customFormat="1" x14ac:dyDescent="0.2">
      <c r="D570" s="47"/>
    </row>
    <row r="571" spans="4:4" s="7" customFormat="1" x14ac:dyDescent="0.2">
      <c r="D571" s="47"/>
    </row>
    <row r="572" spans="4:4" s="7" customFormat="1" x14ac:dyDescent="0.2">
      <c r="D572" s="47"/>
    </row>
    <row r="573" spans="4:4" s="7" customFormat="1" x14ac:dyDescent="0.2">
      <c r="D573" s="47"/>
    </row>
    <row r="574" spans="4:4" s="7" customFormat="1" x14ac:dyDescent="0.2">
      <c r="D574" s="47"/>
    </row>
    <row r="575" spans="4:4" s="7" customFormat="1" x14ac:dyDescent="0.2">
      <c r="D575" s="47"/>
    </row>
    <row r="576" spans="4:4" s="7" customFormat="1" x14ac:dyDescent="0.2">
      <c r="D576" s="47"/>
    </row>
    <row r="577" spans="4:4" s="7" customFormat="1" x14ac:dyDescent="0.2">
      <c r="D577" s="47"/>
    </row>
    <row r="578" spans="4:4" s="7" customFormat="1" x14ac:dyDescent="0.2">
      <c r="D578" s="47"/>
    </row>
    <row r="579" spans="4:4" s="7" customFormat="1" x14ac:dyDescent="0.2">
      <c r="D579" s="47"/>
    </row>
    <row r="580" spans="4:4" s="7" customFormat="1" x14ac:dyDescent="0.2">
      <c r="D580" s="47"/>
    </row>
    <row r="581" spans="4:4" s="7" customFormat="1" x14ac:dyDescent="0.2">
      <c r="D581" s="47"/>
    </row>
    <row r="582" spans="4:4" s="7" customFormat="1" x14ac:dyDescent="0.2">
      <c r="D582" s="47"/>
    </row>
    <row r="583" spans="4:4" s="7" customFormat="1" x14ac:dyDescent="0.2">
      <c r="D583" s="47"/>
    </row>
    <row r="584" spans="4:4" s="7" customFormat="1" x14ac:dyDescent="0.2">
      <c r="D584" s="47"/>
    </row>
    <row r="585" spans="4:4" s="7" customFormat="1" x14ac:dyDescent="0.2">
      <c r="D585" s="47"/>
    </row>
    <row r="586" spans="4:4" s="7" customFormat="1" x14ac:dyDescent="0.2">
      <c r="D586" s="47"/>
    </row>
    <row r="587" spans="4:4" s="7" customFormat="1" x14ac:dyDescent="0.2">
      <c r="D587" s="47"/>
    </row>
    <row r="588" spans="4:4" s="7" customFormat="1" x14ac:dyDescent="0.2">
      <c r="D588" s="47"/>
    </row>
    <row r="589" spans="4:4" s="7" customFormat="1" x14ac:dyDescent="0.2">
      <c r="D589" s="47"/>
    </row>
    <row r="590" spans="4:4" s="7" customFormat="1" x14ac:dyDescent="0.2">
      <c r="D590" s="47"/>
    </row>
    <row r="591" spans="4:4" s="7" customFormat="1" x14ac:dyDescent="0.2">
      <c r="D591" s="47"/>
    </row>
    <row r="592" spans="4:4" s="7" customFormat="1" x14ac:dyDescent="0.2">
      <c r="D592" s="47"/>
    </row>
    <row r="593" spans="4:4" s="7" customFormat="1" x14ac:dyDescent="0.2">
      <c r="D593" s="47"/>
    </row>
    <row r="594" spans="4:4" s="7" customFormat="1" x14ac:dyDescent="0.2">
      <c r="D594" s="47"/>
    </row>
    <row r="595" spans="4:4" s="7" customFormat="1" x14ac:dyDescent="0.2">
      <c r="D595" s="47"/>
    </row>
    <row r="596" spans="4:4" s="7" customFormat="1" x14ac:dyDescent="0.2">
      <c r="D596" s="47"/>
    </row>
    <row r="597" spans="4:4" s="7" customFormat="1" x14ac:dyDescent="0.2">
      <c r="D597" s="47"/>
    </row>
    <row r="598" spans="4:4" s="7" customFormat="1" x14ac:dyDescent="0.2">
      <c r="D598" s="47"/>
    </row>
    <row r="599" spans="4:4" s="7" customFormat="1" x14ac:dyDescent="0.2">
      <c r="D599" s="47"/>
    </row>
    <row r="600" spans="4:4" s="7" customFormat="1" x14ac:dyDescent="0.2">
      <c r="D600" s="47"/>
    </row>
    <row r="601" spans="4:4" s="7" customFormat="1" x14ac:dyDescent="0.2">
      <c r="D601" s="47"/>
    </row>
    <row r="602" spans="4:4" s="7" customFormat="1" x14ac:dyDescent="0.2">
      <c r="D602" s="47"/>
    </row>
    <row r="603" spans="4:4" s="7" customFormat="1" x14ac:dyDescent="0.2">
      <c r="D603" s="47"/>
    </row>
    <row r="604" spans="4:4" s="7" customFormat="1" x14ac:dyDescent="0.2">
      <c r="D604" s="47"/>
    </row>
    <row r="605" spans="4:4" s="7" customFormat="1" x14ac:dyDescent="0.2">
      <c r="D605" s="47"/>
    </row>
    <row r="606" spans="4:4" s="7" customFormat="1" x14ac:dyDescent="0.2">
      <c r="D606" s="47"/>
    </row>
    <row r="607" spans="4:4" s="7" customFormat="1" x14ac:dyDescent="0.2">
      <c r="D607" s="47"/>
    </row>
    <row r="608" spans="4:4" s="7" customFormat="1" x14ac:dyDescent="0.2">
      <c r="D608" s="47"/>
    </row>
    <row r="609" spans="4:4" s="7" customFormat="1" x14ac:dyDescent="0.2">
      <c r="D609" s="47"/>
    </row>
    <row r="610" spans="4:4" s="7" customFormat="1" x14ac:dyDescent="0.2">
      <c r="D610" s="47"/>
    </row>
    <row r="611" spans="4:4" s="7" customFormat="1" x14ac:dyDescent="0.2">
      <c r="D611" s="47"/>
    </row>
    <row r="612" spans="4:4" s="7" customFormat="1" x14ac:dyDescent="0.2">
      <c r="D612" s="47"/>
    </row>
    <row r="613" spans="4:4" s="7" customFormat="1" x14ac:dyDescent="0.2">
      <c r="D613" s="47"/>
    </row>
    <row r="614" spans="4:4" s="7" customFormat="1" x14ac:dyDescent="0.2">
      <c r="D614" s="47"/>
    </row>
    <row r="615" spans="4:4" s="7" customFormat="1" x14ac:dyDescent="0.2">
      <c r="D615" s="47"/>
    </row>
    <row r="616" spans="4:4" s="7" customFormat="1" x14ac:dyDescent="0.2">
      <c r="D616" s="47"/>
    </row>
    <row r="617" spans="4:4" s="7" customFormat="1" x14ac:dyDescent="0.2">
      <c r="D617" s="47"/>
    </row>
    <row r="618" spans="4:4" s="7" customFormat="1" x14ac:dyDescent="0.2">
      <c r="D618" s="47"/>
    </row>
    <row r="619" spans="4:4" s="7" customFormat="1" x14ac:dyDescent="0.2">
      <c r="D619" s="47"/>
    </row>
    <row r="620" spans="4:4" s="7" customFormat="1" x14ac:dyDescent="0.2">
      <c r="D620" s="47"/>
    </row>
    <row r="621" spans="4:4" s="7" customFormat="1" x14ac:dyDescent="0.2">
      <c r="D621" s="47"/>
    </row>
    <row r="622" spans="4:4" s="7" customFormat="1" x14ac:dyDescent="0.2">
      <c r="D622" s="47"/>
    </row>
    <row r="623" spans="4:4" s="7" customFormat="1" x14ac:dyDescent="0.2">
      <c r="D623" s="47"/>
    </row>
    <row r="624" spans="4:4" s="7" customFormat="1" x14ac:dyDescent="0.2">
      <c r="D624" s="47"/>
    </row>
    <row r="625" spans="4:4" s="7" customFormat="1" x14ac:dyDescent="0.2">
      <c r="D625" s="47"/>
    </row>
    <row r="626" spans="4:4" s="7" customFormat="1" x14ac:dyDescent="0.2">
      <c r="D626" s="47"/>
    </row>
    <row r="627" spans="4:4" s="7" customFormat="1" x14ac:dyDescent="0.2">
      <c r="D627" s="47"/>
    </row>
    <row r="628" spans="4:4" s="7" customFormat="1" x14ac:dyDescent="0.2">
      <c r="D628" s="47"/>
    </row>
    <row r="629" spans="4:4" s="7" customFormat="1" x14ac:dyDescent="0.2">
      <c r="D629" s="47"/>
    </row>
    <row r="630" spans="4:4" s="7" customFormat="1" x14ac:dyDescent="0.2">
      <c r="D630" s="47"/>
    </row>
    <row r="631" spans="4:4" s="7" customFormat="1" x14ac:dyDescent="0.2">
      <c r="D631" s="47"/>
    </row>
    <row r="632" spans="4:4" s="7" customFormat="1" x14ac:dyDescent="0.2">
      <c r="D632" s="47"/>
    </row>
    <row r="633" spans="4:4" s="7" customFormat="1" x14ac:dyDescent="0.2">
      <c r="D633" s="47"/>
    </row>
    <row r="634" spans="4:4" s="7" customFormat="1" x14ac:dyDescent="0.2">
      <c r="D634" s="47"/>
    </row>
    <row r="635" spans="4:4" s="7" customFormat="1" x14ac:dyDescent="0.2">
      <c r="D635" s="47"/>
    </row>
    <row r="636" spans="4:4" s="7" customFormat="1" x14ac:dyDescent="0.2">
      <c r="D636" s="47"/>
    </row>
    <row r="637" spans="4:4" s="7" customFormat="1" x14ac:dyDescent="0.2">
      <c r="D637" s="47"/>
    </row>
    <row r="638" spans="4:4" s="7" customFormat="1" x14ac:dyDescent="0.2">
      <c r="D638" s="47"/>
    </row>
    <row r="639" spans="4:4" s="7" customFormat="1" x14ac:dyDescent="0.2">
      <c r="D639" s="47"/>
    </row>
    <row r="640" spans="4:4" s="7" customFormat="1" x14ac:dyDescent="0.2">
      <c r="D640" s="47"/>
    </row>
    <row r="641" spans="4:4" s="7" customFormat="1" x14ac:dyDescent="0.2">
      <c r="D641" s="47"/>
    </row>
    <row r="642" spans="4:4" s="7" customFormat="1" x14ac:dyDescent="0.2">
      <c r="D642" s="47"/>
    </row>
    <row r="643" spans="4:4" s="7" customFormat="1" x14ac:dyDescent="0.2">
      <c r="D643" s="47"/>
    </row>
    <row r="644" spans="4:4" s="7" customFormat="1" x14ac:dyDescent="0.2">
      <c r="D644" s="47"/>
    </row>
    <row r="645" spans="4:4" s="7" customFormat="1" x14ac:dyDescent="0.2">
      <c r="D645" s="47"/>
    </row>
    <row r="646" spans="4:4" s="7" customFormat="1" x14ac:dyDescent="0.2">
      <c r="D646" s="47"/>
    </row>
    <row r="647" spans="4:4" s="7" customFormat="1" x14ac:dyDescent="0.2">
      <c r="D647" s="47"/>
    </row>
    <row r="648" spans="4:4" s="7" customFormat="1" x14ac:dyDescent="0.2">
      <c r="D648" s="47"/>
    </row>
    <row r="649" spans="4:4" s="7" customFormat="1" x14ac:dyDescent="0.2">
      <c r="D649" s="47"/>
    </row>
    <row r="650" spans="4:4" s="7" customFormat="1" x14ac:dyDescent="0.2">
      <c r="D650" s="47"/>
    </row>
    <row r="651" spans="4:4" s="7" customFormat="1" x14ac:dyDescent="0.2">
      <c r="D651" s="47"/>
    </row>
    <row r="652" spans="4:4" s="7" customFormat="1" x14ac:dyDescent="0.2">
      <c r="D652" s="47"/>
    </row>
    <row r="653" spans="4:4" s="7" customFormat="1" x14ac:dyDescent="0.2">
      <c r="D653" s="47"/>
    </row>
    <row r="654" spans="4:4" s="7" customFormat="1" x14ac:dyDescent="0.2">
      <c r="D654" s="47"/>
    </row>
    <row r="655" spans="4:4" s="7" customFormat="1" x14ac:dyDescent="0.2">
      <c r="D655" s="47"/>
    </row>
    <row r="656" spans="4:4" s="7" customFormat="1" x14ac:dyDescent="0.2">
      <c r="D656" s="47"/>
    </row>
    <row r="657" spans="4:4" s="7" customFormat="1" x14ac:dyDescent="0.2">
      <c r="D657" s="47"/>
    </row>
    <row r="658" spans="4:4" s="7" customFormat="1" x14ac:dyDescent="0.2">
      <c r="D658" s="47"/>
    </row>
    <row r="659" spans="4:4" s="7" customFormat="1" x14ac:dyDescent="0.2">
      <c r="D659" s="47"/>
    </row>
    <row r="660" spans="4:4" s="7" customFormat="1" x14ac:dyDescent="0.2">
      <c r="D660" s="47"/>
    </row>
    <row r="661" spans="4:4" s="7" customFormat="1" x14ac:dyDescent="0.2">
      <c r="D661" s="47"/>
    </row>
    <row r="662" spans="4:4" s="7" customFormat="1" x14ac:dyDescent="0.2">
      <c r="D662" s="47"/>
    </row>
    <row r="663" spans="4:4" s="7" customFormat="1" x14ac:dyDescent="0.2">
      <c r="D663" s="47"/>
    </row>
    <row r="664" spans="4:4" s="7" customFormat="1" x14ac:dyDescent="0.2">
      <c r="D664" s="47"/>
    </row>
    <row r="665" spans="4:4" s="7" customFormat="1" x14ac:dyDescent="0.2">
      <c r="D665" s="47"/>
    </row>
    <row r="666" spans="4:4" s="7" customFormat="1" x14ac:dyDescent="0.2">
      <c r="D666" s="47"/>
    </row>
    <row r="667" spans="4:4" s="7" customFormat="1" x14ac:dyDescent="0.2">
      <c r="D667" s="47"/>
    </row>
    <row r="668" spans="4:4" s="7" customFormat="1" x14ac:dyDescent="0.2">
      <c r="D668" s="47"/>
    </row>
    <row r="669" spans="4:4" s="7" customFormat="1" x14ac:dyDescent="0.2">
      <c r="D669" s="47"/>
    </row>
    <row r="670" spans="4:4" s="7" customFormat="1" x14ac:dyDescent="0.2">
      <c r="D670" s="47"/>
    </row>
    <row r="671" spans="4:4" s="7" customFormat="1" x14ac:dyDescent="0.2">
      <c r="D671" s="47"/>
    </row>
    <row r="672" spans="4:4" s="7" customFormat="1" x14ac:dyDescent="0.2">
      <c r="D672" s="47"/>
    </row>
    <row r="673" spans="4:4" s="7" customFormat="1" x14ac:dyDescent="0.2">
      <c r="D673" s="47"/>
    </row>
    <row r="674" spans="4:4" s="7" customFormat="1" x14ac:dyDescent="0.2">
      <c r="D674" s="47"/>
    </row>
    <row r="675" spans="4:4" s="7" customFormat="1" x14ac:dyDescent="0.2">
      <c r="D675" s="47"/>
    </row>
    <row r="676" spans="4:4" s="7" customFormat="1" x14ac:dyDescent="0.2">
      <c r="D676" s="47"/>
    </row>
    <row r="677" spans="4:4" s="7" customFormat="1" x14ac:dyDescent="0.2">
      <c r="D677" s="47"/>
    </row>
    <row r="678" spans="4:4" s="7" customFormat="1" x14ac:dyDescent="0.2">
      <c r="D678" s="47"/>
    </row>
    <row r="679" spans="4:4" s="7" customFormat="1" x14ac:dyDescent="0.2">
      <c r="D679" s="47"/>
    </row>
    <row r="680" spans="4:4" s="7" customFormat="1" x14ac:dyDescent="0.2">
      <c r="D680" s="47"/>
    </row>
    <row r="681" spans="4:4" s="7" customFormat="1" x14ac:dyDescent="0.2">
      <c r="D681" s="47"/>
    </row>
    <row r="682" spans="4:4" s="7" customFormat="1" x14ac:dyDescent="0.2">
      <c r="D682" s="47"/>
    </row>
    <row r="683" spans="4:4" s="7" customFormat="1" x14ac:dyDescent="0.2">
      <c r="D683" s="47"/>
    </row>
    <row r="684" spans="4:4" s="7" customFormat="1" x14ac:dyDescent="0.2">
      <c r="D684" s="47"/>
    </row>
    <row r="685" spans="4:4" s="7" customFormat="1" x14ac:dyDescent="0.2">
      <c r="D685" s="47"/>
    </row>
    <row r="686" spans="4:4" s="7" customFormat="1" x14ac:dyDescent="0.2">
      <c r="D686" s="47"/>
    </row>
    <row r="687" spans="4:4" s="7" customFormat="1" x14ac:dyDescent="0.2">
      <c r="D687" s="47"/>
    </row>
    <row r="688" spans="4:4" s="7" customFormat="1" x14ac:dyDescent="0.2">
      <c r="D688" s="47"/>
    </row>
    <row r="689" spans="4:4" s="7" customFormat="1" x14ac:dyDescent="0.2">
      <c r="D689" s="47"/>
    </row>
    <row r="690" spans="4:4" s="7" customFormat="1" x14ac:dyDescent="0.2">
      <c r="D690" s="47"/>
    </row>
    <row r="691" spans="4:4" s="7" customFormat="1" x14ac:dyDescent="0.2">
      <c r="D691" s="47"/>
    </row>
    <row r="692" spans="4:4" s="7" customFormat="1" x14ac:dyDescent="0.2">
      <c r="D692" s="47"/>
    </row>
    <row r="693" spans="4:4" s="7" customFormat="1" x14ac:dyDescent="0.2">
      <c r="D693" s="47"/>
    </row>
    <row r="694" spans="4:4" s="7" customFormat="1" x14ac:dyDescent="0.2">
      <c r="D694" s="47"/>
    </row>
    <row r="695" spans="4:4" s="7" customFormat="1" x14ac:dyDescent="0.2">
      <c r="D695" s="47"/>
    </row>
    <row r="696" spans="4:4" s="7" customFormat="1" x14ac:dyDescent="0.2">
      <c r="D696" s="47"/>
    </row>
    <row r="697" spans="4:4" s="7" customFormat="1" x14ac:dyDescent="0.2">
      <c r="D697" s="47"/>
    </row>
    <row r="698" spans="4:4" s="7" customFormat="1" x14ac:dyDescent="0.2">
      <c r="D698" s="47"/>
    </row>
    <row r="699" spans="4:4" s="7" customFormat="1" x14ac:dyDescent="0.2">
      <c r="D699" s="47"/>
    </row>
    <row r="700" spans="4:4" s="7" customFormat="1" x14ac:dyDescent="0.2">
      <c r="D700" s="47"/>
    </row>
    <row r="701" spans="4:4" s="7" customFormat="1" x14ac:dyDescent="0.2">
      <c r="D701" s="47"/>
    </row>
    <row r="702" spans="4:4" s="7" customFormat="1" x14ac:dyDescent="0.2">
      <c r="D702" s="47"/>
    </row>
    <row r="703" spans="4:4" s="7" customFormat="1" x14ac:dyDescent="0.2">
      <c r="D703" s="47"/>
    </row>
    <row r="704" spans="4:4" s="7" customFormat="1" x14ac:dyDescent="0.2">
      <c r="D704" s="47"/>
    </row>
    <row r="705" spans="4:4" s="7" customFormat="1" x14ac:dyDescent="0.2">
      <c r="D705" s="47"/>
    </row>
    <row r="706" spans="4:4" s="7" customFormat="1" x14ac:dyDescent="0.2">
      <c r="D706" s="47"/>
    </row>
    <row r="707" spans="4:4" s="7" customFormat="1" x14ac:dyDescent="0.2">
      <c r="D707" s="47"/>
    </row>
    <row r="708" spans="4:4" s="7" customFormat="1" x14ac:dyDescent="0.2">
      <c r="D708" s="47"/>
    </row>
    <row r="709" spans="4:4" s="7" customFormat="1" x14ac:dyDescent="0.2">
      <c r="D709" s="47"/>
    </row>
    <row r="710" spans="4:4" s="7" customFormat="1" x14ac:dyDescent="0.2">
      <c r="D710" s="47"/>
    </row>
    <row r="711" spans="4:4" s="7" customFormat="1" x14ac:dyDescent="0.2">
      <c r="D711" s="47"/>
    </row>
    <row r="712" spans="4:4" s="7" customFormat="1" x14ac:dyDescent="0.2">
      <c r="D712" s="47"/>
    </row>
    <row r="713" spans="4:4" s="7" customFormat="1" x14ac:dyDescent="0.2">
      <c r="D713" s="47"/>
    </row>
    <row r="714" spans="4:4" s="7" customFormat="1" x14ac:dyDescent="0.2">
      <c r="D714" s="47"/>
    </row>
    <row r="715" spans="4:4" s="7" customFormat="1" x14ac:dyDescent="0.2">
      <c r="D715" s="47"/>
    </row>
    <row r="716" spans="4:4" s="7" customFormat="1" x14ac:dyDescent="0.2">
      <c r="D716" s="47"/>
    </row>
    <row r="717" spans="4:4" s="7" customFormat="1" x14ac:dyDescent="0.2">
      <c r="D717" s="47"/>
    </row>
    <row r="718" spans="4:4" s="7" customFormat="1" x14ac:dyDescent="0.2">
      <c r="D718" s="47"/>
    </row>
    <row r="719" spans="4:4" s="7" customFormat="1" x14ac:dyDescent="0.2">
      <c r="D719" s="47"/>
    </row>
    <row r="720" spans="4:4" s="7" customFormat="1" x14ac:dyDescent="0.2">
      <c r="D720" s="47"/>
    </row>
    <row r="721" spans="4:4" s="7" customFormat="1" x14ac:dyDescent="0.2">
      <c r="D721" s="47"/>
    </row>
    <row r="722" spans="4:4" s="7" customFormat="1" x14ac:dyDescent="0.2">
      <c r="D722" s="47"/>
    </row>
    <row r="723" spans="4:4" s="7" customFormat="1" x14ac:dyDescent="0.2">
      <c r="D723" s="47"/>
    </row>
    <row r="724" spans="4:4" s="7" customFormat="1" x14ac:dyDescent="0.2">
      <c r="D724" s="47"/>
    </row>
    <row r="725" spans="4:4" s="7" customFormat="1" x14ac:dyDescent="0.2">
      <c r="D725" s="47"/>
    </row>
    <row r="726" spans="4:4" s="7" customFormat="1" x14ac:dyDescent="0.2">
      <c r="D726" s="47"/>
    </row>
    <row r="727" spans="4:4" s="7" customFormat="1" x14ac:dyDescent="0.2">
      <c r="D727" s="47"/>
    </row>
    <row r="728" spans="4:4" s="7" customFormat="1" x14ac:dyDescent="0.2">
      <c r="D728" s="47"/>
    </row>
    <row r="729" spans="4:4" s="7" customFormat="1" x14ac:dyDescent="0.2">
      <c r="D729" s="47"/>
    </row>
    <row r="730" spans="4:4" s="7" customFormat="1" x14ac:dyDescent="0.2">
      <c r="D730" s="47"/>
    </row>
    <row r="731" spans="4:4" s="7" customFormat="1" x14ac:dyDescent="0.2">
      <c r="D731" s="47"/>
    </row>
    <row r="732" spans="4:4" s="7" customFormat="1" x14ac:dyDescent="0.2">
      <c r="D732" s="47"/>
    </row>
    <row r="733" spans="4:4" s="7" customFormat="1" x14ac:dyDescent="0.2">
      <c r="D733" s="47"/>
    </row>
    <row r="734" spans="4:4" s="7" customFormat="1" x14ac:dyDescent="0.2">
      <c r="D734" s="47"/>
    </row>
    <row r="735" spans="4:4" s="7" customFormat="1" x14ac:dyDescent="0.2">
      <c r="D735" s="47"/>
    </row>
    <row r="736" spans="4:4" s="7" customFormat="1" x14ac:dyDescent="0.2">
      <c r="D736" s="47"/>
    </row>
    <row r="737" spans="4:4" s="7" customFormat="1" x14ac:dyDescent="0.2">
      <c r="D737" s="47"/>
    </row>
    <row r="738" spans="4:4" s="7" customFormat="1" x14ac:dyDescent="0.2">
      <c r="D738" s="47"/>
    </row>
    <row r="739" spans="4:4" s="7" customFormat="1" x14ac:dyDescent="0.2">
      <c r="D739" s="47"/>
    </row>
    <row r="740" spans="4:4" s="7" customFormat="1" x14ac:dyDescent="0.2">
      <c r="D740" s="47"/>
    </row>
    <row r="741" spans="4:4" s="7" customFormat="1" x14ac:dyDescent="0.2">
      <c r="D741" s="47"/>
    </row>
    <row r="742" spans="4:4" s="7" customFormat="1" x14ac:dyDescent="0.2">
      <c r="D742" s="47"/>
    </row>
    <row r="743" spans="4:4" s="7" customFormat="1" x14ac:dyDescent="0.2">
      <c r="D743" s="47"/>
    </row>
    <row r="744" spans="4:4" s="7" customFormat="1" x14ac:dyDescent="0.2">
      <c r="D744" s="47"/>
    </row>
    <row r="745" spans="4:4" s="7" customFormat="1" x14ac:dyDescent="0.2">
      <c r="D745" s="47"/>
    </row>
    <row r="746" spans="4:4" s="7" customFormat="1" x14ac:dyDescent="0.2">
      <c r="D746" s="47"/>
    </row>
    <row r="747" spans="4:4" s="7" customFormat="1" x14ac:dyDescent="0.2">
      <c r="D747" s="47"/>
    </row>
    <row r="748" spans="4:4" s="7" customFormat="1" x14ac:dyDescent="0.2">
      <c r="D748" s="47"/>
    </row>
    <row r="749" spans="4:4" s="7" customFormat="1" x14ac:dyDescent="0.2">
      <c r="D749" s="47"/>
    </row>
    <row r="750" spans="4:4" s="7" customFormat="1" x14ac:dyDescent="0.2">
      <c r="D750" s="47"/>
    </row>
    <row r="751" spans="4:4" s="7" customFormat="1" x14ac:dyDescent="0.2">
      <c r="D751" s="47"/>
    </row>
    <row r="752" spans="4:4" s="7" customFormat="1" x14ac:dyDescent="0.2">
      <c r="D752" s="47"/>
    </row>
    <row r="753" spans="4:4" s="7" customFormat="1" x14ac:dyDescent="0.2">
      <c r="D753" s="47"/>
    </row>
    <row r="754" spans="4:4" s="7" customFormat="1" x14ac:dyDescent="0.2">
      <c r="D754" s="47"/>
    </row>
    <row r="755" spans="4:4" s="7" customFormat="1" x14ac:dyDescent="0.2">
      <c r="D755" s="47"/>
    </row>
    <row r="756" spans="4:4" s="7" customFormat="1" x14ac:dyDescent="0.2">
      <c r="D756" s="47"/>
    </row>
    <row r="757" spans="4:4" s="7" customFormat="1" x14ac:dyDescent="0.2">
      <c r="D757" s="47"/>
    </row>
    <row r="758" spans="4:4" s="7" customFormat="1" x14ac:dyDescent="0.2">
      <c r="D758" s="47"/>
    </row>
    <row r="759" spans="4:4" s="7" customFormat="1" x14ac:dyDescent="0.2">
      <c r="D759" s="47"/>
    </row>
    <row r="760" spans="4:4" s="7" customFormat="1" x14ac:dyDescent="0.2">
      <c r="D760" s="47"/>
    </row>
    <row r="761" spans="4:4" s="7" customFormat="1" x14ac:dyDescent="0.2">
      <c r="D761" s="47"/>
    </row>
    <row r="762" spans="4:4" s="7" customFormat="1" x14ac:dyDescent="0.2">
      <c r="D762" s="47"/>
    </row>
    <row r="763" spans="4:4" s="7" customFormat="1" x14ac:dyDescent="0.2">
      <c r="D763" s="47"/>
    </row>
    <row r="764" spans="4:4" s="7" customFormat="1" x14ac:dyDescent="0.2">
      <c r="D764" s="47"/>
    </row>
    <row r="765" spans="4:4" s="7" customFormat="1" x14ac:dyDescent="0.2">
      <c r="D765" s="47"/>
    </row>
    <row r="766" spans="4:4" s="7" customFormat="1" x14ac:dyDescent="0.2">
      <c r="D766" s="47"/>
    </row>
    <row r="767" spans="4:4" s="7" customFormat="1" x14ac:dyDescent="0.2">
      <c r="D767" s="47"/>
    </row>
    <row r="768" spans="4:4" s="7" customFormat="1" x14ac:dyDescent="0.2">
      <c r="D768" s="47"/>
    </row>
    <row r="769" spans="4:4" s="7" customFormat="1" x14ac:dyDescent="0.2">
      <c r="D769" s="47"/>
    </row>
    <row r="770" spans="4:4" s="7" customFormat="1" x14ac:dyDescent="0.2">
      <c r="D770" s="47"/>
    </row>
    <row r="771" spans="4:4" s="7" customFormat="1" x14ac:dyDescent="0.2">
      <c r="D771" s="47"/>
    </row>
    <row r="772" spans="4:4" s="7" customFormat="1" x14ac:dyDescent="0.2">
      <c r="D772" s="47"/>
    </row>
    <row r="773" spans="4:4" s="7" customFormat="1" x14ac:dyDescent="0.2">
      <c r="D773" s="47"/>
    </row>
    <row r="774" spans="4:4" s="7" customFormat="1" x14ac:dyDescent="0.2">
      <c r="D774" s="47"/>
    </row>
    <row r="775" spans="4:4" s="7" customFormat="1" x14ac:dyDescent="0.2">
      <c r="D775" s="47"/>
    </row>
    <row r="776" spans="4:4" s="7" customFormat="1" x14ac:dyDescent="0.2">
      <c r="D776" s="47"/>
    </row>
    <row r="777" spans="4:4" s="7" customFormat="1" x14ac:dyDescent="0.2">
      <c r="D777" s="47"/>
    </row>
    <row r="778" spans="4:4" s="7" customFormat="1" x14ac:dyDescent="0.2">
      <c r="D778" s="47"/>
    </row>
    <row r="779" spans="4:4" s="7" customFormat="1" x14ac:dyDescent="0.2">
      <c r="D779" s="47"/>
    </row>
    <row r="780" spans="4:4" s="7" customFormat="1" x14ac:dyDescent="0.2">
      <c r="D780" s="47"/>
    </row>
    <row r="781" spans="4:4" s="7" customFormat="1" x14ac:dyDescent="0.2">
      <c r="D781" s="47"/>
    </row>
    <row r="782" spans="4:4" s="7" customFormat="1" x14ac:dyDescent="0.2">
      <c r="D782" s="47"/>
    </row>
    <row r="783" spans="4:4" s="7" customFormat="1" x14ac:dyDescent="0.2">
      <c r="D783" s="47"/>
    </row>
    <row r="784" spans="4:4" s="7" customFormat="1" x14ac:dyDescent="0.2">
      <c r="D784" s="47"/>
    </row>
    <row r="785" spans="4:4" s="7" customFormat="1" x14ac:dyDescent="0.2">
      <c r="D785" s="47"/>
    </row>
    <row r="786" spans="4:4" s="7" customFormat="1" x14ac:dyDescent="0.2">
      <c r="D786" s="47"/>
    </row>
    <row r="787" spans="4:4" s="7" customFormat="1" x14ac:dyDescent="0.2">
      <c r="D787" s="47"/>
    </row>
    <row r="788" spans="4:4" s="7" customFormat="1" x14ac:dyDescent="0.2">
      <c r="D788" s="47"/>
    </row>
    <row r="789" spans="4:4" s="7" customFormat="1" x14ac:dyDescent="0.2">
      <c r="D789" s="47"/>
    </row>
    <row r="790" spans="4:4" s="7" customFormat="1" x14ac:dyDescent="0.2">
      <c r="D790" s="47"/>
    </row>
    <row r="791" spans="4:4" s="7" customFormat="1" x14ac:dyDescent="0.2">
      <c r="D791" s="47"/>
    </row>
    <row r="792" spans="4:4" s="7" customFormat="1" x14ac:dyDescent="0.2">
      <c r="D792" s="47"/>
    </row>
    <row r="793" spans="4:4" s="7" customFormat="1" x14ac:dyDescent="0.2">
      <c r="D793" s="47"/>
    </row>
    <row r="794" spans="4:4" s="7" customFormat="1" x14ac:dyDescent="0.2">
      <c r="D794" s="47"/>
    </row>
    <row r="795" spans="4:4" s="7" customFormat="1" x14ac:dyDescent="0.2">
      <c r="D795" s="47"/>
    </row>
    <row r="796" spans="4:4" s="7" customFormat="1" x14ac:dyDescent="0.2">
      <c r="D796" s="47"/>
    </row>
    <row r="797" spans="4:4" s="7" customFormat="1" x14ac:dyDescent="0.2">
      <c r="D797" s="47"/>
    </row>
    <row r="798" spans="4:4" s="7" customFormat="1" x14ac:dyDescent="0.2">
      <c r="D798" s="47"/>
    </row>
    <row r="799" spans="4:4" s="7" customFormat="1" x14ac:dyDescent="0.2">
      <c r="D799" s="47"/>
    </row>
    <row r="800" spans="4:4" s="7" customFormat="1" x14ac:dyDescent="0.2">
      <c r="D800" s="47"/>
    </row>
    <row r="801" spans="4:4" s="7" customFormat="1" x14ac:dyDescent="0.2">
      <c r="D801" s="47"/>
    </row>
    <row r="802" spans="4:4" s="7" customFormat="1" x14ac:dyDescent="0.2">
      <c r="D802" s="47"/>
    </row>
    <row r="803" spans="4:4" s="7" customFormat="1" x14ac:dyDescent="0.2">
      <c r="D803" s="47"/>
    </row>
    <row r="804" spans="4:4" s="7" customFormat="1" x14ac:dyDescent="0.2">
      <c r="D804" s="47"/>
    </row>
    <row r="805" spans="4:4" s="7" customFormat="1" x14ac:dyDescent="0.2">
      <c r="D805" s="47"/>
    </row>
    <row r="806" spans="4:4" s="7" customFormat="1" x14ac:dyDescent="0.2">
      <c r="D806" s="47"/>
    </row>
    <row r="807" spans="4:4" s="7" customFormat="1" x14ac:dyDescent="0.2">
      <c r="D807" s="47"/>
    </row>
    <row r="808" spans="4:4" s="7" customFormat="1" x14ac:dyDescent="0.2">
      <c r="D808" s="47"/>
    </row>
    <row r="809" spans="4:4" s="7" customFormat="1" x14ac:dyDescent="0.2">
      <c r="D809" s="47"/>
    </row>
    <row r="810" spans="4:4" s="7" customFormat="1" x14ac:dyDescent="0.2">
      <c r="D810" s="47"/>
    </row>
    <row r="811" spans="4:4" s="7" customFormat="1" x14ac:dyDescent="0.2">
      <c r="D811" s="47"/>
    </row>
    <row r="812" spans="4:4" s="7" customFormat="1" x14ac:dyDescent="0.2">
      <c r="D812" s="47"/>
    </row>
    <row r="813" spans="4:4" s="7" customFormat="1" x14ac:dyDescent="0.2">
      <c r="D813" s="47"/>
    </row>
    <row r="814" spans="4:4" s="7" customFormat="1" x14ac:dyDescent="0.2">
      <c r="D814" s="47"/>
    </row>
    <row r="815" spans="4:4" s="7" customFormat="1" x14ac:dyDescent="0.2">
      <c r="D815" s="47"/>
    </row>
    <row r="816" spans="4:4" s="7" customFormat="1" x14ac:dyDescent="0.2">
      <c r="D816" s="47"/>
    </row>
    <row r="817" spans="4:4" s="7" customFormat="1" x14ac:dyDescent="0.2">
      <c r="D817" s="47"/>
    </row>
    <row r="818" spans="4:4" s="7" customFormat="1" x14ac:dyDescent="0.2">
      <c r="D818" s="47"/>
    </row>
    <row r="819" spans="4:4" s="7" customFormat="1" x14ac:dyDescent="0.2">
      <c r="D819" s="47"/>
    </row>
    <row r="820" spans="4:4" s="7" customFormat="1" x14ac:dyDescent="0.2">
      <c r="D820" s="47"/>
    </row>
    <row r="821" spans="4:4" s="7" customFormat="1" x14ac:dyDescent="0.2">
      <c r="D821" s="47"/>
    </row>
    <row r="822" spans="4:4" s="7" customFormat="1" x14ac:dyDescent="0.2">
      <c r="D822" s="47"/>
    </row>
    <row r="823" spans="4:4" s="7" customFormat="1" x14ac:dyDescent="0.2">
      <c r="D823" s="47"/>
    </row>
    <row r="824" spans="4:4" s="7" customFormat="1" x14ac:dyDescent="0.2">
      <c r="D824" s="47"/>
    </row>
    <row r="825" spans="4:4" s="7" customFormat="1" x14ac:dyDescent="0.2">
      <c r="D825" s="47"/>
    </row>
    <row r="826" spans="4:4" s="7" customFormat="1" x14ac:dyDescent="0.2">
      <c r="D826" s="47"/>
    </row>
    <row r="827" spans="4:4" s="7" customFormat="1" x14ac:dyDescent="0.2">
      <c r="D827" s="47"/>
    </row>
    <row r="828" spans="4:4" s="7" customFormat="1" x14ac:dyDescent="0.2">
      <c r="D828" s="47"/>
    </row>
    <row r="829" spans="4:4" s="7" customFormat="1" x14ac:dyDescent="0.2">
      <c r="D829" s="47"/>
    </row>
    <row r="830" spans="4:4" s="7" customFormat="1" x14ac:dyDescent="0.2">
      <c r="D830" s="47"/>
    </row>
    <row r="831" spans="4:4" s="7" customFormat="1" x14ac:dyDescent="0.2">
      <c r="D831" s="47"/>
    </row>
    <row r="832" spans="4:4" s="7" customFormat="1" x14ac:dyDescent="0.2">
      <c r="D832" s="47"/>
    </row>
    <row r="833" spans="4:4" s="7" customFormat="1" x14ac:dyDescent="0.2">
      <c r="D833" s="47"/>
    </row>
    <row r="834" spans="4:4" s="7" customFormat="1" x14ac:dyDescent="0.2">
      <c r="D834" s="47"/>
    </row>
    <row r="835" spans="4:4" s="7" customFormat="1" x14ac:dyDescent="0.2">
      <c r="D835" s="47"/>
    </row>
    <row r="836" spans="4:4" s="7" customFormat="1" x14ac:dyDescent="0.2">
      <c r="D836" s="47"/>
    </row>
    <row r="837" spans="4:4" s="7" customFormat="1" x14ac:dyDescent="0.2">
      <c r="D837" s="47"/>
    </row>
    <row r="838" spans="4:4" s="7" customFormat="1" x14ac:dyDescent="0.2">
      <c r="D838" s="47"/>
    </row>
    <row r="839" spans="4:4" s="7" customFormat="1" x14ac:dyDescent="0.2">
      <c r="D839" s="47"/>
    </row>
    <row r="840" spans="4:4" s="7" customFormat="1" x14ac:dyDescent="0.2">
      <c r="D840" s="47"/>
    </row>
    <row r="841" spans="4:4" s="7" customFormat="1" x14ac:dyDescent="0.2">
      <c r="D841" s="47"/>
    </row>
    <row r="842" spans="4:4" s="7" customFormat="1" x14ac:dyDescent="0.2">
      <c r="D842" s="47"/>
    </row>
    <row r="843" spans="4:4" s="7" customFormat="1" x14ac:dyDescent="0.2">
      <c r="D843" s="47"/>
    </row>
    <row r="844" spans="4:4" s="7" customFormat="1" x14ac:dyDescent="0.2">
      <c r="D844" s="47"/>
    </row>
    <row r="845" spans="4:4" s="7" customFormat="1" x14ac:dyDescent="0.2">
      <c r="D845" s="47"/>
    </row>
    <row r="846" spans="4:4" s="7" customFormat="1" x14ac:dyDescent="0.2">
      <c r="D846" s="47"/>
    </row>
    <row r="847" spans="4:4" s="7" customFormat="1" x14ac:dyDescent="0.2">
      <c r="D847" s="47"/>
    </row>
    <row r="848" spans="4:4" s="7" customFormat="1" x14ac:dyDescent="0.2">
      <c r="D848" s="47"/>
    </row>
    <row r="849" spans="4:4" s="7" customFormat="1" x14ac:dyDescent="0.2">
      <c r="D849" s="47"/>
    </row>
    <row r="850" spans="4:4" s="7" customFormat="1" x14ac:dyDescent="0.2">
      <c r="D850" s="47"/>
    </row>
    <row r="851" spans="4:4" s="7" customFormat="1" x14ac:dyDescent="0.2">
      <c r="D851" s="47"/>
    </row>
    <row r="852" spans="4:4" s="7" customFormat="1" x14ac:dyDescent="0.2">
      <c r="D852" s="47"/>
    </row>
    <row r="853" spans="4:4" s="7" customFormat="1" x14ac:dyDescent="0.2">
      <c r="D853" s="47"/>
    </row>
    <row r="854" spans="4:4" s="7" customFormat="1" x14ac:dyDescent="0.2">
      <c r="D854" s="47"/>
    </row>
    <row r="855" spans="4:4" s="7" customFormat="1" x14ac:dyDescent="0.2">
      <c r="D855" s="47"/>
    </row>
    <row r="856" spans="4:4" s="7" customFormat="1" x14ac:dyDescent="0.2">
      <c r="D856" s="47"/>
    </row>
    <row r="857" spans="4:4" s="7" customFormat="1" x14ac:dyDescent="0.2">
      <c r="D857" s="47"/>
    </row>
    <row r="858" spans="4:4" s="7" customFormat="1" x14ac:dyDescent="0.2">
      <c r="D858" s="47"/>
    </row>
    <row r="859" spans="4:4" s="7" customFormat="1" x14ac:dyDescent="0.2">
      <c r="D859" s="47"/>
    </row>
    <row r="860" spans="4:4" s="7" customFormat="1" x14ac:dyDescent="0.2">
      <c r="D860" s="47"/>
    </row>
    <row r="861" spans="4:4" s="7" customFormat="1" x14ac:dyDescent="0.2">
      <c r="D861" s="47"/>
    </row>
    <row r="862" spans="4:4" s="7" customFormat="1" x14ac:dyDescent="0.2">
      <c r="D862" s="47"/>
    </row>
    <row r="863" spans="4:4" s="7" customFormat="1" x14ac:dyDescent="0.2">
      <c r="D863" s="47"/>
    </row>
    <row r="864" spans="4:4" s="7" customFormat="1" x14ac:dyDescent="0.2">
      <c r="D864" s="47"/>
    </row>
    <row r="865" spans="4:4" s="7" customFormat="1" x14ac:dyDescent="0.2">
      <c r="D865" s="47"/>
    </row>
    <row r="866" spans="4:4" s="7" customFormat="1" x14ac:dyDescent="0.2">
      <c r="D866" s="47"/>
    </row>
    <row r="867" spans="4:4" s="7" customFormat="1" x14ac:dyDescent="0.2">
      <c r="D867" s="47"/>
    </row>
    <row r="868" spans="4:4" s="7" customFormat="1" x14ac:dyDescent="0.2">
      <c r="D868" s="47"/>
    </row>
    <row r="869" spans="4:4" s="7" customFormat="1" x14ac:dyDescent="0.2">
      <c r="D869" s="47"/>
    </row>
    <row r="870" spans="4:4" s="7" customFormat="1" x14ac:dyDescent="0.2">
      <c r="D870" s="47"/>
    </row>
    <row r="871" spans="4:4" s="7" customFormat="1" x14ac:dyDescent="0.2">
      <c r="D871" s="47"/>
    </row>
    <row r="872" spans="4:4" s="7" customFormat="1" x14ac:dyDescent="0.2">
      <c r="D872" s="47"/>
    </row>
    <row r="873" spans="4:4" s="7" customFormat="1" x14ac:dyDescent="0.2">
      <c r="D873" s="47"/>
    </row>
    <row r="874" spans="4:4" s="7" customFormat="1" x14ac:dyDescent="0.2">
      <c r="D874" s="47"/>
    </row>
    <row r="875" spans="4:4" s="7" customFormat="1" x14ac:dyDescent="0.2">
      <c r="D875" s="47"/>
    </row>
    <row r="876" spans="4:4" s="7" customFormat="1" x14ac:dyDescent="0.2">
      <c r="D876" s="47"/>
    </row>
    <row r="877" spans="4:4" s="7" customFormat="1" x14ac:dyDescent="0.2">
      <c r="D877" s="47"/>
    </row>
    <row r="878" spans="4:4" s="7" customFormat="1" x14ac:dyDescent="0.2">
      <c r="D878" s="47"/>
    </row>
    <row r="879" spans="4:4" s="7" customFormat="1" x14ac:dyDescent="0.2">
      <c r="D879" s="47"/>
    </row>
    <row r="880" spans="4:4" s="7" customFormat="1" x14ac:dyDescent="0.2">
      <c r="D880" s="47"/>
    </row>
    <row r="881" spans="4:4" s="7" customFormat="1" x14ac:dyDescent="0.2">
      <c r="D881" s="47"/>
    </row>
    <row r="882" spans="4:4" s="7" customFormat="1" x14ac:dyDescent="0.2">
      <c r="D882" s="47"/>
    </row>
    <row r="883" spans="4:4" s="7" customFormat="1" x14ac:dyDescent="0.2">
      <c r="D883" s="47"/>
    </row>
    <row r="884" spans="4:4" s="7" customFormat="1" x14ac:dyDescent="0.2">
      <c r="D884" s="47"/>
    </row>
    <row r="885" spans="4:4" s="7" customFormat="1" x14ac:dyDescent="0.2">
      <c r="D885" s="47"/>
    </row>
    <row r="886" spans="4:4" s="7" customFormat="1" x14ac:dyDescent="0.2">
      <c r="D886" s="47"/>
    </row>
    <row r="887" spans="4:4" s="7" customFormat="1" x14ac:dyDescent="0.2">
      <c r="D887" s="47"/>
    </row>
    <row r="888" spans="4:4" s="7" customFormat="1" x14ac:dyDescent="0.2">
      <c r="D888" s="47"/>
    </row>
    <row r="889" spans="4:4" s="7" customFormat="1" x14ac:dyDescent="0.2">
      <c r="D889" s="47"/>
    </row>
    <row r="890" spans="4:4" s="7" customFormat="1" x14ac:dyDescent="0.2">
      <c r="D890" s="47"/>
    </row>
    <row r="891" spans="4:4" s="7" customFormat="1" x14ac:dyDescent="0.2">
      <c r="D891" s="47"/>
    </row>
    <row r="892" spans="4:4" s="7" customFormat="1" x14ac:dyDescent="0.2">
      <c r="D892" s="47"/>
    </row>
    <row r="893" spans="4:4" s="7" customFormat="1" x14ac:dyDescent="0.2">
      <c r="D893" s="47"/>
    </row>
    <row r="894" spans="4:4" s="7" customFormat="1" x14ac:dyDescent="0.2">
      <c r="D894" s="47"/>
    </row>
    <row r="895" spans="4:4" s="7" customFormat="1" x14ac:dyDescent="0.2">
      <c r="D895" s="47"/>
    </row>
    <row r="896" spans="4:4" s="7" customFormat="1" x14ac:dyDescent="0.2">
      <c r="D896" s="47"/>
    </row>
    <row r="897" spans="4:4" s="7" customFormat="1" x14ac:dyDescent="0.2">
      <c r="D897" s="47"/>
    </row>
    <row r="898" spans="4:4" s="7" customFormat="1" x14ac:dyDescent="0.2">
      <c r="D898" s="47"/>
    </row>
    <row r="899" spans="4:4" s="7" customFormat="1" x14ac:dyDescent="0.2">
      <c r="D899" s="47"/>
    </row>
    <row r="900" spans="4:4" s="7" customFormat="1" x14ac:dyDescent="0.2">
      <c r="D900" s="47"/>
    </row>
    <row r="901" spans="4:4" s="7" customFormat="1" x14ac:dyDescent="0.2">
      <c r="D901" s="47"/>
    </row>
    <row r="902" spans="4:4" s="7" customFormat="1" x14ac:dyDescent="0.2">
      <c r="D902" s="47"/>
    </row>
    <row r="903" spans="4:4" s="7" customFormat="1" x14ac:dyDescent="0.2">
      <c r="D903" s="47"/>
    </row>
    <row r="904" spans="4:4" s="7" customFormat="1" x14ac:dyDescent="0.2">
      <c r="D904" s="47"/>
    </row>
    <row r="905" spans="4:4" s="7" customFormat="1" x14ac:dyDescent="0.2">
      <c r="D905" s="47"/>
    </row>
    <row r="906" spans="4:4" s="7" customFormat="1" x14ac:dyDescent="0.2">
      <c r="D906" s="47"/>
    </row>
    <row r="907" spans="4:4" s="7" customFormat="1" x14ac:dyDescent="0.2">
      <c r="D907" s="47"/>
    </row>
    <row r="908" spans="4:4" s="7" customFormat="1" x14ac:dyDescent="0.2">
      <c r="D908" s="47"/>
    </row>
    <row r="909" spans="4:4" s="7" customFormat="1" x14ac:dyDescent="0.2">
      <c r="D909" s="47"/>
    </row>
    <row r="910" spans="4:4" s="7" customFormat="1" x14ac:dyDescent="0.2">
      <c r="D910" s="47"/>
    </row>
    <row r="911" spans="4:4" s="7" customFormat="1" x14ac:dyDescent="0.2">
      <c r="D911" s="47"/>
    </row>
    <row r="912" spans="4:4" s="7" customFormat="1" x14ac:dyDescent="0.2">
      <c r="D912" s="47"/>
    </row>
    <row r="913" spans="4:4" s="7" customFormat="1" x14ac:dyDescent="0.2">
      <c r="D913" s="47"/>
    </row>
    <row r="914" spans="4:4" s="7" customFormat="1" x14ac:dyDescent="0.2">
      <c r="D914" s="47"/>
    </row>
    <row r="915" spans="4:4" s="7" customFormat="1" x14ac:dyDescent="0.2">
      <c r="D915" s="47"/>
    </row>
    <row r="916" spans="4:4" s="7" customFormat="1" x14ac:dyDescent="0.2">
      <c r="D916" s="47"/>
    </row>
    <row r="917" spans="4:4" s="7" customFormat="1" x14ac:dyDescent="0.2">
      <c r="D917" s="47"/>
    </row>
    <row r="918" spans="4:4" s="7" customFormat="1" x14ac:dyDescent="0.2">
      <c r="D918" s="47"/>
    </row>
    <row r="919" spans="4:4" s="7" customFormat="1" x14ac:dyDescent="0.2">
      <c r="D919" s="47"/>
    </row>
    <row r="920" spans="4:4" s="7" customFormat="1" x14ac:dyDescent="0.2">
      <c r="D920" s="47"/>
    </row>
    <row r="921" spans="4:4" s="7" customFormat="1" x14ac:dyDescent="0.2">
      <c r="D921" s="47"/>
    </row>
    <row r="922" spans="4:4" s="7" customFormat="1" x14ac:dyDescent="0.2">
      <c r="D922" s="47"/>
    </row>
    <row r="923" spans="4:4" s="7" customFormat="1" x14ac:dyDescent="0.2">
      <c r="D923" s="47"/>
    </row>
    <row r="924" spans="4:4" s="7" customFormat="1" x14ac:dyDescent="0.2">
      <c r="D924" s="47"/>
    </row>
    <row r="925" spans="4:4" s="7" customFormat="1" x14ac:dyDescent="0.2">
      <c r="D925" s="47"/>
    </row>
    <row r="926" spans="4:4" s="7" customFormat="1" x14ac:dyDescent="0.2">
      <c r="D926" s="47"/>
    </row>
    <row r="927" spans="4:4" s="7" customFormat="1" x14ac:dyDescent="0.2">
      <c r="D927" s="47"/>
    </row>
    <row r="928" spans="4:4" s="7" customFormat="1" x14ac:dyDescent="0.2">
      <c r="D928" s="47"/>
    </row>
    <row r="929" spans="4:4" s="7" customFormat="1" x14ac:dyDescent="0.2">
      <c r="D929" s="47"/>
    </row>
    <row r="930" spans="4:4" s="7" customFormat="1" x14ac:dyDescent="0.2">
      <c r="D930" s="47"/>
    </row>
    <row r="931" spans="4:4" s="7" customFormat="1" x14ac:dyDescent="0.2">
      <c r="D931" s="47"/>
    </row>
    <row r="932" spans="4:4" s="7" customFormat="1" x14ac:dyDescent="0.2">
      <c r="D932" s="47"/>
    </row>
    <row r="933" spans="4:4" s="7" customFormat="1" x14ac:dyDescent="0.2">
      <c r="D933" s="47"/>
    </row>
    <row r="934" spans="4:4" s="7" customFormat="1" x14ac:dyDescent="0.2">
      <c r="D934" s="47"/>
    </row>
    <row r="935" spans="4:4" s="7" customFormat="1" x14ac:dyDescent="0.2">
      <c r="D935" s="47"/>
    </row>
    <row r="936" spans="4:4" s="7" customFormat="1" x14ac:dyDescent="0.2">
      <c r="D936" s="47"/>
    </row>
    <row r="937" spans="4:4" s="7" customFormat="1" x14ac:dyDescent="0.2">
      <c r="D937" s="47"/>
    </row>
    <row r="938" spans="4:4" s="7" customFormat="1" x14ac:dyDescent="0.2">
      <c r="D938" s="47"/>
    </row>
    <row r="939" spans="4:4" s="7" customFormat="1" x14ac:dyDescent="0.2">
      <c r="D939" s="47"/>
    </row>
    <row r="940" spans="4:4" s="7" customFormat="1" x14ac:dyDescent="0.2">
      <c r="D940" s="47"/>
    </row>
    <row r="941" spans="4:4" s="7" customFormat="1" x14ac:dyDescent="0.2">
      <c r="D941" s="47"/>
    </row>
    <row r="942" spans="4:4" s="7" customFormat="1" x14ac:dyDescent="0.2">
      <c r="D942" s="47"/>
    </row>
    <row r="943" spans="4:4" s="7" customFormat="1" x14ac:dyDescent="0.2">
      <c r="D943" s="47"/>
    </row>
    <row r="944" spans="4:4" s="7" customFormat="1" x14ac:dyDescent="0.2">
      <c r="D944" s="47"/>
    </row>
    <row r="945" spans="4:4" s="7" customFormat="1" x14ac:dyDescent="0.2">
      <c r="D945" s="47"/>
    </row>
    <row r="946" spans="4:4" s="7" customFormat="1" x14ac:dyDescent="0.2">
      <c r="D946" s="47"/>
    </row>
    <row r="947" spans="4:4" s="7" customFormat="1" x14ac:dyDescent="0.2">
      <c r="D947" s="47"/>
    </row>
    <row r="948" spans="4:4" s="7" customFormat="1" x14ac:dyDescent="0.2">
      <c r="D948" s="47"/>
    </row>
    <row r="949" spans="4:4" s="7" customFormat="1" x14ac:dyDescent="0.2">
      <c r="D949" s="47"/>
    </row>
    <row r="950" spans="4:4" s="7" customFormat="1" x14ac:dyDescent="0.2">
      <c r="D950" s="47"/>
    </row>
    <row r="951" spans="4:4" s="7" customFormat="1" x14ac:dyDescent="0.2">
      <c r="D951" s="47"/>
    </row>
    <row r="952" spans="4:4" s="7" customFormat="1" x14ac:dyDescent="0.2">
      <c r="D952" s="47"/>
    </row>
    <row r="953" spans="4:4" s="7" customFormat="1" x14ac:dyDescent="0.2">
      <c r="D953" s="47"/>
    </row>
    <row r="954" spans="4:4" s="7" customFormat="1" x14ac:dyDescent="0.2">
      <c r="D954" s="47"/>
    </row>
    <row r="955" spans="4:4" s="7" customFormat="1" x14ac:dyDescent="0.2">
      <c r="D955" s="47"/>
    </row>
    <row r="956" spans="4:4" s="7" customFormat="1" x14ac:dyDescent="0.2">
      <c r="D956" s="47"/>
    </row>
    <row r="957" spans="4:4" s="7" customFormat="1" x14ac:dyDescent="0.2">
      <c r="D957" s="47"/>
    </row>
    <row r="958" spans="4:4" s="7" customFormat="1" x14ac:dyDescent="0.2">
      <c r="D958" s="47"/>
    </row>
    <row r="959" spans="4:4" s="7" customFormat="1" x14ac:dyDescent="0.2">
      <c r="D959" s="47"/>
    </row>
    <row r="960" spans="4:4" s="7" customFormat="1" x14ac:dyDescent="0.2">
      <c r="D960" s="47"/>
    </row>
    <row r="961" spans="4:4" s="7" customFormat="1" x14ac:dyDescent="0.2">
      <c r="D961" s="47"/>
    </row>
    <row r="962" spans="4:4" s="7" customFormat="1" x14ac:dyDescent="0.2">
      <c r="D962" s="47"/>
    </row>
    <row r="963" spans="4:4" s="7" customFormat="1" x14ac:dyDescent="0.2">
      <c r="D963" s="47"/>
    </row>
    <row r="964" spans="4:4" s="7" customFormat="1" x14ac:dyDescent="0.2">
      <c r="D964" s="47"/>
    </row>
    <row r="965" spans="4:4" s="7" customFormat="1" x14ac:dyDescent="0.2">
      <c r="D965" s="47"/>
    </row>
    <row r="966" spans="4:4" s="7" customFormat="1" x14ac:dyDescent="0.2">
      <c r="D966" s="47"/>
    </row>
    <row r="967" spans="4:4" s="7" customFormat="1" x14ac:dyDescent="0.2">
      <c r="D967" s="47"/>
    </row>
    <row r="968" spans="4:4" s="7" customFormat="1" x14ac:dyDescent="0.2">
      <c r="D968" s="47"/>
    </row>
    <row r="969" spans="4:4" s="7" customFormat="1" x14ac:dyDescent="0.2">
      <c r="D969" s="47"/>
    </row>
    <row r="970" spans="4:4" s="7" customFormat="1" x14ac:dyDescent="0.2">
      <c r="D970" s="47"/>
    </row>
    <row r="971" spans="4:4" s="7" customFormat="1" x14ac:dyDescent="0.2">
      <c r="D971" s="47"/>
    </row>
    <row r="972" spans="4:4" s="7" customFormat="1" x14ac:dyDescent="0.2">
      <c r="D972" s="47"/>
    </row>
    <row r="973" spans="4:4" s="7" customFormat="1" x14ac:dyDescent="0.2">
      <c r="D973" s="47"/>
    </row>
    <row r="974" spans="4:4" s="7" customFormat="1" x14ac:dyDescent="0.2">
      <c r="D974" s="47"/>
    </row>
    <row r="975" spans="4:4" s="7" customFormat="1" x14ac:dyDescent="0.2">
      <c r="D975" s="47"/>
    </row>
    <row r="976" spans="4:4" s="7" customFormat="1" x14ac:dyDescent="0.2">
      <c r="D976" s="47"/>
    </row>
    <row r="977" spans="4:4" s="7" customFormat="1" x14ac:dyDescent="0.2">
      <c r="D977" s="47"/>
    </row>
    <row r="978" spans="4:4" s="7" customFormat="1" x14ac:dyDescent="0.2">
      <c r="D978" s="47"/>
    </row>
    <row r="979" spans="4:4" s="7" customFormat="1" x14ac:dyDescent="0.2">
      <c r="D979" s="47"/>
    </row>
    <row r="980" spans="4:4" s="7" customFormat="1" x14ac:dyDescent="0.2">
      <c r="D980" s="47"/>
    </row>
    <row r="981" spans="4:4" s="7" customFormat="1" x14ac:dyDescent="0.2">
      <c r="D981" s="47"/>
    </row>
    <row r="982" spans="4:4" s="7" customFormat="1" x14ac:dyDescent="0.2">
      <c r="D982" s="47"/>
    </row>
    <row r="983" spans="4:4" s="7" customFormat="1" x14ac:dyDescent="0.2">
      <c r="D983" s="47"/>
    </row>
    <row r="984" spans="4:4" s="7" customFormat="1" x14ac:dyDescent="0.2">
      <c r="D984" s="47"/>
    </row>
    <row r="985" spans="4:4" s="7" customFormat="1" x14ac:dyDescent="0.2">
      <c r="D985" s="47"/>
    </row>
    <row r="986" spans="4:4" s="7" customFormat="1" x14ac:dyDescent="0.2">
      <c r="D986" s="47"/>
    </row>
    <row r="987" spans="4:4" s="7" customFormat="1" x14ac:dyDescent="0.2">
      <c r="D987" s="47"/>
    </row>
    <row r="988" spans="4:4" s="7" customFormat="1" x14ac:dyDescent="0.2">
      <c r="D988" s="47"/>
    </row>
    <row r="989" spans="4:4" s="7" customFormat="1" x14ac:dyDescent="0.2">
      <c r="D989" s="47"/>
    </row>
    <row r="990" spans="4:4" s="7" customFormat="1" x14ac:dyDescent="0.2">
      <c r="D990" s="47"/>
    </row>
    <row r="991" spans="4:4" s="7" customFormat="1" x14ac:dyDescent="0.2">
      <c r="D991" s="47"/>
    </row>
    <row r="992" spans="4:4" s="7" customFormat="1" x14ac:dyDescent="0.2">
      <c r="D992" s="47"/>
    </row>
    <row r="993" spans="4:4" s="7" customFormat="1" x14ac:dyDescent="0.2">
      <c r="D993" s="47"/>
    </row>
    <row r="994" spans="4:4" s="7" customFormat="1" x14ac:dyDescent="0.2">
      <c r="D994" s="47"/>
    </row>
    <row r="995" spans="4:4" s="7" customFormat="1" x14ac:dyDescent="0.2">
      <c r="D995" s="47"/>
    </row>
    <row r="996" spans="4:4" s="7" customFormat="1" x14ac:dyDescent="0.2">
      <c r="D996" s="47"/>
    </row>
    <row r="997" spans="4:4" s="7" customFormat="1" x14ac:dyDescent="0.2">
      <c r="D997" s="47"/>
    </row>
    <row r="998" spans="4:4" s="7" customFormat="1" x14ac:dyDescent="0.2">
      <c r="D998" s="47"/>
    </row>
    <row r="999" spans="4:4" s="7" customFormat="1" x14ac:dyDescent="0.2">
      <c r="D999" s="47"/>
    </row>
    <row r="1000" spans="4:4" s="7" customFormat="1" x14ac:dyDescent="0.2">
      <c r="D1000" s="47"/>
    </row>
    <row r="1001" spans="4:4" s="7" customFormat="1" x14ac:dyDescent="0.2">
      <c r="D1001" s="47"/>
    </row>
    <row r="1002" spans="4:4" s="7" customFormat="1" x14ac:dyDescent="0.2">
      <c r="D1002" s="47"/>
    </row>
    <row r="1003" spans="4:4" s="7" customFormat="1" x14ac:dyDescent="0.2">
      <c r="D1003" s="47"/>
    </row>
    <row r="1004" spans="4:4" s="7" customFormat="1" x14ac:dyDescent="0.2">
      <c r="D1004" s="47"/>
    </row>
    <row r="1005" spans="4:4" s="7" customFormat="1" x14ac:dyDescent="0.2">
      <c r="D1005" s="47"/>
    </row>
    <row r="1006" spans="4:4" s="7" customFormat="1" x14ac:dyDescent="0.2">
      <c r="D1006" s="47"/>
    </row>
    <row r="1007" spans="4:4" s="7" customFormat="1" x14ac:dyDescent="0.2">
      <c r="D1007" s="47"/>
    </row>
    <row r="1008" spans="4:4" s="7" customFormat="1" x14ac:dyDescent="0.2">
      <c r="D1008" s="47"/>
    </row>
    <row r="1009" spans="4:4" s="7" customFormat="1" x14ac:dyDescent="0.2">
      <c r="D1009" s="47"/>
    </row>
    <row r="1010" spans="4:4" s="7" customFormat="1" x14ac:dyDescent="0.2">
      <c r="D1010" s="47"/>
    </row>
    <row r="1011" spans="4:4" s="7" customFormat="1" x14ac:dyDescent="0.2">
      <c r="D1011" s="47"/>
    </row>
    <row r="1012" spans="4:4" s="7" customFormat="1" x14ac:dyDescent="0.2">
      <c r="D1012" s="47"/>
    </row>
    <row r="1013" spans="4:4" s="7" customFormat="1" x14ac:dyDescent="0.2">
      <c r="D1013" s="47"/>
    </row>
    <row r="1014" spans="4:4" s="7" customFormat="1" x14ac:dyDescent="0.2">
      <c r="D1014" s="47"/>
    </row>
    <row r="1015" spans="4:4" s="7" customFormat="1" x14ac:dyDescent="0.2">
      <c r="D1015" s="47"/>
    </row>
    <row r="1016" spans="4:4" s="7" customFormat="1" x14ac:dyDescent="0.2">
      <c r="D1016" s="47"/>
    </row>
    <row r="1017" spans="4:4" s="7" customFormat="1" x14ac:dyDescent="0.2">
      <c r="D1017" s="47"/>
    </row>
    <row r="1018" spans="4:4" s="7" customFormat="1" x14ac:dyDescent="0.2">
      <c r="D1018" s="47"/>
    </row>
    <row r="1019" spans="4:4" s="7" customFormat="1" x14ac:dyDescent="0.2">
      <c r="D1019" s="47"/>
    </row>
    <row r="1020" spans="4:4" s="7" customFormat="1" x14ac:dyDescent="0.2">
      <c r="D1020" s="47"/>
    </row>
    <row r="1021" spans="4:4" s="7" customFormat="1" x14ac:dyDescent="0.2">
      <c r="D1021" s="47"/>
    </row>
    <row r="1022" spans="4:4" s="7" customFormat="1" x14ac:dyDescent="0.2">
      <c r="D1022" s="47"/>
    </row>
    <row r="1023" spans="4:4" s="7" customFormat="1" x14ac:dyDescent="0.2">
      <c r="D1023" s="47"/>
    </row>
    <row r="1024" spans="4:4" s="7" customFormat="1" x14ac:dyDescent="0.2">
      <c r="D1024" s="47"/>
    </row>
    <row r="1025" spans="4:4" s="7" customFormat="1" x14ac:dyDescent="0.2">
      <c r="D1025" s="47"/>
    </row>
    <row r="1026" spans="4:4" s="7" customFormat="1" x14ac:dyDescent="0.2">
      <c r="D1026" s="47"/>
    </row>
    <row r="1027" spans="4:4" s="7" customFormat="1" x14ac:dyDescent="0.2">
      <c r="D1027" s="47"/>
    </row>
    <row r="1028" spans="4:4" s="7" customFormat="1" x14ac:dyDescent="0.2">
      <c r="D1028" s="47"/>
    </row>
    <row r="1029" spans="4:4" s="7" customFormat="1" x14ac:dyDescent="0.2">
      <c r="D1029" s="47"/>
    </row>
    <row r="1030" spans="4:4" s="7" customFormat="1" x14ac:dyDescent="0.2">
      <c r="D1030" s="47"/>
    </row>
    <row r="1031" spans="4:4" s="7" customFormat="1" x14ac:dyDescent="0.2">
      <c r="D1031" s="47"/>
    </row>
    <row r="1032" spans="4:4" s="7" customFormat="1" x14ac:dyDescent="0.2">
      <c r="D1032" s="47"/>
    </row>
    <row r="1033" spans="4:4" s="7" customFormat="1" x14ac:dyDescent="0.2">
      <c r="D1033" s="47"/>
    </row>
    <row r="1034" spans="4:4" s="7" customFormat="1" x14ac:dyDescent="0.2">
      <c r="D1034" s="47"/>
    </row>
    <row r="1035" spans="4:4" s="7" customFormat="1" x14ac:dyDescent="0.2">
      <c r="D1035" s="47"/>
    </row>
    <row r="1036" spans="4:4" s="7" customFormat="1" x14ac:dyDescent="0.2">
      <c r="D1036" s="47"/>
    </row>
    <row r="1037" spans="4:4" s="7" customFormat="1" x14ac:dyDescent="0.2">
      <c r="D1037" s="47"/>
    </row>
    <row r="1038" spans="4:4" s="7" customFormat="1" x14ac:dyDescent="0.2">
      <c r="D1038" s="47"/>
    </row>
    <row r="1039" spans="4:4" s="7" customFormat="1" x14ac:dyDescent="0.2">
      <c r="D1039" s="47"/>
    </row>
    <row r="1040" spans="4:4" s="7" customFormat="1" x14ac:dyDescent="0.2">
      <c r="D1040" s="47"/>
    </row>
    <row r="1041" spans="4:4" s="7" customFormat="1" x14ac:dyDescent="0.2">
      <c r="D1041" s="47"/>
    </row>
    <row r="1042" spans="4:4" s="7" customFormat="1" x14ac:dyDescent="0.2">
      <c r="D1042" s="47"/>
    </row>
    <row r="1043" spans="4:4" s="7" customFormat="1" x14ac:dyDescent="0.2">
      <c r="D1043" s="47"/>
    </row>
    <row r="1044" spans="4:4" s="7" customFormat="1" x14ac:dyDescent="0.2">
      <c r="D1044" s="47"/>
    </row>
    <row r="1045" spans="4:4" s="7" customFormat="1" x14ac:dyDescent="0.2">
      <c r="D1045" s="47"/>
    </row>
    <row r="1046" spans="4:4" s="7" customFormat="1" x14ac:dyDescent="0.2">
      <c r="D1046" s="47"/>
    </row>
    <row r="1047" spans="4:4" s="7" customFormat="1" x14ac:dyDescent="0.2">
      <c r="D1047" s="47"/>
    </row>
    <row r="1048" spans="4:4" s="7" customFormat="1" x14ac:dyDescent="0.2">
      <c r="D1048" s="47"/>
    </row>
    <row r="1049" spans="4:4" s="7" customFormat="1" x14ac:dyDescent="0.2">
      <c r="D1049" s="47"/>
    </row>
    <row r="1050" spans="4:4" s="7" customFormat="1" x14ac:dyDescent="0.2">
      <c r="D1050" s="47"/>
    </row>
    <row r="1051" spans="4:4" s="7" customFormat="1" x14ac:dyDescent="0.2">
      <c r="D1051" s="47"/>
    </row>
    <row r="1052" spans="4:4" s="7" customFormat="1" x14ac:dyDescent="0.2">
      <c r="D1052" s="47"/>
    </row>
    <row r="1053" spans="4:4" s="7" customFormat="1" x14ac:dyDescent="0.2">
      <c r="D1053" s="47"/>
    </row>
    <row r="1054" spans="4:4" s="7" customFormat="1" x14ac:dyDescent="0.2">
      <c r="D1054" s="47"/>
    </row>
    <row r="1055" spans="4:4" s="7" customFormat="1" x14ac:dyDescent="0.2">
      <c r="D1055" s="47"/>
    </row>
    <row r="1056" spans="4:4" s="7" customFormat="1" x14ac:dyDescent="0.2">
      <c r="D1056" s="47"/>
    </row>
    <row r="1057" spans="4:4" s="7" customFormat="1" x14ac:dyDescent="0.2">
      <c r="D1057" s="47"/>
    </row>
    <row r="1058" spans="4:4" s="7" customFormat="1" x14ac:dyDescent="0.2">
      <c r="D1058" s="47"/>
    </row>
    <row r="1059" spans="4:4" s="7" customFormat="1" x14ac:dyDescent="0.2">
      <c r="D1059" s="47"/>
    </row>
    <row r="1060" spans="4:4" s="7" customFormat="1" x14ac:dyDescent="0.2">
      <c r="D1060" s="47"/>
    </row>
    <row r="1061" spans="4:4" s="7" customFormat="1" x14ac:dyDescent="0.2">
      <c r="D1061" s="47"/>
    </row>
    <row r="1062" spans="4:4" s="7" customFormat="1" x14ac:dyDescent="0.2">
      <c r="D1062" s="47"/>
    </row>
    <row r="1063" spans="4:4" s="7" customFormat="1" x14ac:dyDescent="0.2">
      <c r="D1063" s="47"/>
    </row>
    <row r="1064" spans="4:4" s="7" customFormat="1" x14ac:dyDescent="0.2">
      <c r="D1064" s="47"/>
    </row>
    <row r="1065" spans="4:4" s="7" customFormat="1" x14ac:dyDescent="0.2">
      <c r="D1065" s="47"/>
    </row>
    <row r="1066" spans="4:4" s="7" customFormat="1" x14ac:dyDescent="0.2">
      <c r="D1066" s="47"/>
    </row>
    <row r="1067" spans="4:4" s="7" customFormat="1" x14ac:dyDescent="0.2">
      <c r="D1067" s="47"/>
    </row>
    <row r="1068" spans="4:4" s="7" customFormat="1" x14ac:dyDescent="0.2">
      <c r="D1068" s="47"/>
    </row>
    <row r="1069" spans="4:4" s="7" customFormat="1" x14ac:dyDescent="0.2">
      <c r="D1069" s="47"/>
    </row>
    <row r="1070" spans="4:4" s="7" customFormat="1" x14ac:dyDescent="0.2">
      <c r="D1070" s="47"/>
    </row>
    <row r="1071" spans="4:4" s="7" customFormat="1" x14ac:dyDescent="0.2">
      <c r="D1071" s="47"/>
    </row>
    <row r="1072" spans="4:4" s="7" customFormat="1" x14ac:dyDescent="0.2">
      <c r="D1072" s="47"/>
    </row>
    <row r="1073" spans="4:4" s="7" customFormat="1" x14ac:dyDescent="0.2">
      <c r="D1073" s="47"/>
    </row>
    <row r="1074" spans="4:4" s="7" customFormat="1" x14ac:dyDescent="0.2">
      <c r="D1074" s="47"/>
    </row>
    <row r="1075" spans="4:4" s="7" customFormat="1" x14ac:dyDescent="0.2">
      <c r="D1075" s="47"/>
    </row>
    <row r="1076" spans="4:4" s="7" customFormat="1" x14ac:dyDescent="0.2">
      <c r="D1076" s="47"/>
    </row>
    <row r="1077" spans="4:4" s="7" customFormat="1" x14ac:dyDescent="0.2">
      <c r="D1077" s="47"/>
    </row>
    <row r="1078" spans="4:4" s="7" customFormat="1" x14ac:dyDescent="0.2">
      <c r="D1078" s="47"/>
    </row>
    <row r="1079" spans="4:4" s="7" customFormat="1" x14ac:dyDescent="0.2">
      <c r="D1079" s="47"/>
    </row>
    <row r="1080" spans="4:4" s="7" customFormat="1" x14ac:dyDescent="0.2">
      <c r="D1080" s="47"/>
    </row>
    <row r="1081" spans="4:4" s="7" customFormat="1" x14ac:dyDescent="0.2">
      <c r="D1081" s="47"/>
    </row>
    <row r="1082" spans="4:4" s="7" customFormat="1" x14ac:dyDescent="0.2">
      <c r="D1082" s="47"/>
    </row>
    <row r="1083" spans="4:4" s="7" customFormat="1" x14ac:dyDescent="0.2">
      <c r="D1083" s="47"/>
    </row>
    <row r="1084" spans="4:4" s="7" customFormat="1" x14ac:dyDescent="0.2">
      <c r="D1084" s="47"/>
    </row>
    <row r="1085" spans="4:4" s="7" customFormat="1" x14ac:dyDescent="0.2">
      <c r="D1085" s="47"/>
    </row>
    <row r="1086" spans="4:4" s="7" customFormat="1" x14ac:dyDescent="0.2">
      <c r="D1086" s="47"/>
    </row>
    <row r="1087" spans="4:4" s="7" customFormat="1" x14ac:dyDescent="0.2">
      <c r="D1087" s="47"/>
    </row>
    <row r="1088" spans="4:4" s="7" customFormat="1" x14ac:dyDescent="0.2">
      <c r="D1088" s="47"/>
    </row>
    <row r="1089" spans="4:4" s="7" customFormat="1" x14ac:dyDescent="0.2">
      <c r="D1089" s="47"/>
    </row>
    <row r="1090" spans="4:4" s="7" customFormat="1" x14ac:dyDescent="0.2">
      <c r="D1090" s="47"/>
    </row>
    <row r="1091" spans="4:4" s="7" customFormat="1" x14ac:dyDescent="0.2">
      <c r="D1091" s="47"/>
    </row>
    <row r="1092" spans="4:4" s="7" customFormat="1" x14ac:dyDescent="0.2">
      <c r="D1092" s="47"/>
    </row>
    <row r="1093" spans="4:4" s="7" customFormat="1" x14ac:dyDescent="0.2">
      <c r="D1093" s="47"/>
    </row>
    <row r="1094" spans="4:4" s="7" customFormat="1" x14ac:dyDescent="0.2">
      <c r="D1094" s="47"/>
    </row>
    <row r="1095" spans="4:4" s="7" customFormat="1" x14ac:dyDescent="0.2">
      <c r="D1095" s="47"/>
    </row>
    <row r="1096" spans="4:4" s="7" customFormat="1" x14ac:dyDescent="0.2">
      <c r="D1096" s="47"/>
    </row>
    <row r="1097" spans="4:4" s="7" customFormat="1" x14ac:dyDescent="0.2">
      <c r="D1097" s="47"/>
    </row>
    <row r="1098" spans="4:4" s="7" customFormat="1" x14ac:dyDescent="0.2">
      <c r="D1098" s="47"/>
    </row>
    <row r="1099" spans="4:4" s="7" customFormat="1" x14ac:dyDescent="0.2">
      <c r="D1099" s="47"/>
    </row>
    <row r="1100" spans="4:4" s="7" customFormat="1" x14ac:dyDescent="0.2">
      <c r="D1100" s="47"/>
    </row>
    <row r="1101" spans="4:4" s="7" customFormat="1" x14ac:dyDescent="0.2">
      <c r="D1101" s="47"/>
    </row>
    <row r="1102" spans="4:4" s="7" customFormat="1" x14ac:dyDescent="0.2">
      <c r="D1102" s="47"/>
    </row>
    <row r="1103" spans="4:4" s="7" customFormat="1" x14ac:dyDescent="0.2">
      <c r="D1103" s="47"/>
    </row>
    <row r="1104" spans="4:4" s="7" customFormat="1" x14ac:dyDescent="0.2">
      <c r="D1104" s="47"/>
    </row>
    <row r="1105" spans="4:4" s="7" customFormat="1" x14ac:dyDescent="0.2">
      <c r="D1105" s="47"/>
    </row>
    <row r="1106" spans="4:4" s="7" customFormat="1" x14ac:dyDescent="0.2">
      <c r="D1106" s="47"/>
    </row>
    <row r="1107" spans="4:4" s="7" customFormat="1" x14ac:dyDescent="0.2">
      <c r="D1107" s="47"/>
    </row>
    <row r="1108" spans="4:4" s="7" customFormat="1" x14ac:dyDescent="0.2">
      <c r="D1108" s="47"/>
    </row>
    <row r="1109" spans="4:4" s="7" customFormat="1" x14ac:dyDescent="0.2">
      <c r="D1109" s="47"/>
    </row>
    <row r="1110" spans="4:4" s="7" customFormat="1" x14ac:dyDescent="0.2">
      <c r="D1110" s="47"/>
    </row>
    <row r="1111" spans="4:4" s="7" customFormat="1" x14ac:dyDescent="0.2">
      <c r="D1111" s="47"/>
    </row>
    <row r="1112" spans="4:4" s="7" customFormat="1" x14ac:dyDescent="0.2">
      <c r="D1112" s="47"/>
    </row>
    <row r="1113" spans="4:4" s="7" customFormat="1" x14ac:dyDescent="0.2">
      <c r="D1113" s="47"/>
    </row>
    <row r="1114" spans="4:4" s="7" customFormat="1" x14ac:dyDescent="0.2">
      <c r="D1114" s="47"/>
    </row>
    <row r="1115" spans="4:4" s="7" customFormat="1" x14ac:dyDescent="0.2">
      <c r="D1115" s="47"/>
    </row>
    <row r="1116" spans="4:4" s="7" customFormat="1" x14ac:dyDescent="0.2">
      <c r="D1116" s="47"/>
    </row>
    <row r="1117" spans="4:4" s="7" customFormat="1" x14ac:dyDescent="0.2">
      <c r="D1117" s="47"/>
    </row>
    <row r="1118" spans="4:4" s="7" customFormat="1" x14ac:dyDescent="0.2">
      <c r="D1118" s="47"/>
    </row>
    <row r="1119" spans="4:4" s="7" customFormat="1" x14ac:dyDescent="0.2">
      <c r="D1119" s="47"/>
    </row>
    <row r="1120" spans="4:4" s="7" customFormat="1" x14ac:dyDescent="0.2">
      <c r="D1120" s="47"/>
    </row>
    <row r="1121" spans="4:4" s="7" customFormat="1" x14ac:dyDescent="0.2">
      <c r="D1121" s="47"/>
    </row>
    <row r="1122" spans="4:4" s="7" customFormat="1" x14ac:dyDescent="0.2">
      <c r="D1122" s="47"/>
    </row>
    <row r="1123" spans="4:4" s="7" customFormat="1" x14ac:dyDescent="0.2">
      <c r="D1123" s="47"/>
    </row>
    <row r="1124" spans="4:4" s="7" customFormat="1" x14ac:dyDescent="0.2">
      <c r="D1124" s="47"/>
    </row>
    <row r="1125" spans="4:4" s="7" customFormat="1" x14ac:dyDescent="0.2">
      <c r="D1125" s="47"/>
    </row>
    <row r="1126" spans="4:4" s="7" customFormat="1" x14ac:dyDescent="0.2">
      <c r="D1126" s="47"/>
    </row>
    <row r="1127" spans="4:4" s="7" customFormat="1" x14ac:dyDescent="0.2">
      <c r="D1127" s="47"/>
    </row>
    <row r="1128" spans="4:4" s="7" customFormat="1" x14ac:dyDescent="0.2">
      <c r="D1128" s="47"/>
    </row>
    <row r="1129" spans="4:4" s="7" customFormat="1" x14ac:dyDescent="0.2">
      <c r="D1129" s="47"/>
    </row>
    <row r="1130" spans="4:4" s="7" customFormat="1" x14ac:dyDescent="0.2">
      <c r="D1130" s="47"/>
    </row>
    <row r="1131" spans="4:4" s="7" customFormat="1" x14ac:dyDescent="0.2">
      <c r="D1131" s="47"/>
    </row>
    <row r="1132" spans="4:4" s="7" customFormat="1" x14ac:dyDescent="0.2">
      <c r="D1132" s="47"/>
    </row>
    <row r="1133" spans="4:4" s="7" customFormat="1" x14ac:dyDescent="0.2">
      <c r="D1133" s="47"/>
    </row>
    <row r="1134" spans="4:4" s="7" customFormat="1" x14ac:dyDescent="0.2">
      <c r="D1134" s="47"/>
    </row>
    <row r="1135" spans="4:4" s="7" customFormat="1" x14ac:dyDescent="0.2">
      <c r="D1135" s="47"/>
    </row>
    <row r="1136" spans="4:4" s="7" customFormat="1" x14ac:dyDescent="0.2">
      <c r="D1136" s="47"/>
    </row>
    <row r="1137" spans="4:4" s="7" customFormat="1" x14ac:dyDescent="0.2">
      <c r="D1137" s="47"/>
    </row>
    <row r="1138" spans="4:4" s="7" customFormat="1" x14ac:dyDescent="0.2">
      <c r="D1138" s="47"/>
    </row>
    <row r="1139" spans="4:4" s="7" customFormat="1" x14ac:dyDescent="0.2">
      <c r="D1139" s="47"/>
    </row>
    <row r="1140" spans="4:4" s="7" customFormat="1" x14ac:dyDescent="0.2">
      <c r="D1140" s="47"/>
    </row>
    <row r="1141" spans="4:4" s="7" customFormat="1" x14ac:dyDescent="0.2">
      <c r="D1141" s="47"/>
    </row>
    <row r="1142" spans="4:4" s="7" customFormat="1" x14ac:dyDescent="0.2">
      <c r="D1142" s="47"/>
    </row>
    <row r="1143" spans="4:4" s="7" customFormat="1" x14ac:dyDescent="0.2">
      <c r="D1143" s="47"/>
    </row>
    <row r="1144" spans="4:4" s="7" customFormat="1" x14ac:dyDescent="0.2">
      <c r="D1144" s="47"/>
    </row>
    <row r="1145" spans="4:4" s="7" customFormat="1" x14ac:dyDescent="0.2">
      <c r="D1145" s="47"/>
    </row>
    <row r="1146" spans="4:4" s="7" customFormat="1" x14ac:dyDescent="0.2">
      <c r="D1146" s="47"/>
    </row>
    <row r="1147" spans="4:4" s="7" customFormat="1" x14ac:dyDescent="0.2">
      <c r="D1147" s="47"/>
    </row>
    <row r="1148" spans="4:4" s="7" customFormat="1" x14ac:dyDescent="0.2">
      <c r="D1148" s="47"/>
    </row>
    <row r="1149" spans="4:4" s="7" customFormat="1" x14ac:dyDescent="0.2">
      <c r="D1149" s="47"/>
    </row>
    <row r="1150" spans="4:4" s="7" customFormat="1" x14ac:dyDescent="0.2">
      <c r="D1150" s="47"/>
    </row>
    <row r="1151" spans="4:4" s="7" customFormat="1" x14ac:dyDescent="0.2">
      <c r="D1151" s="47"/>
    </row>
    <row r="1152" spans="4:4" s="7" customFormat="1" x14ac:dyDescent="0.2">
      <c r="D1152" s="47"/>
    </row>
    <row r="1153" spans="4:4" s="7" customFormat="1" x14ac:dyDescent="0.2">
      <c r="D1153" s="47"/>
    </row>
    <row r="1154" spans="4:4" s="7" customFormat="1" x14ac:dyDescent="0.2">
      <c r="D1154" s="47"/>
    </row>
    <row r="1155" spans="4:4" s="7" customFormat="1" x14ac:dyDescent="0.2">
      <c r="D1155" s="47"/>
    </row>
    <row r="1156" spans="4:4" s="7" customFormat="1" x14ac:dyDescent="0.2">
      <c r="D1156" s="47"/>
    </row>
    <row r="1157" spans="4:4" s="7" customFormat="1" x14ac:dyDescent="0.2">
      <c r="D1157" s="47"/>
    </row>
    <row r="1158" spans="4:4" s="7" customFormat="1" x14ac:dyDescent="0.2">
      <c r="D1158" s="47"/>
    </row>
    <row r="1159" spans="4:4" s="7" customFormat="1" x14ac:dyDescent="0.2">
      <c r="D1159" s="47"/>
    </row>
    <row r="1160" spans="4:4" s="7" customFormat="1" x14ac:dyDescent="0.2">
      <c r="D1160" s="47"/>
    </row>
    <row r="1161" spans="4:4" s="7" customFormat="1" x14ac:dyDescent="0.2">
      <c r="D1161" s="47"/>
    </row>
    <row r="1162" spans="4:4" s="7" customFormat="1" x14ac:dyDescent="0.2">
      <c r="D1162" s="47"/>
    </row>
    <row r="1163" spans="4:4" s="7" customFormat="1" x14ac:dyDescent="0.2">
      <c r="D1163" s="47"/>
    </row>
    <row r="1164" spans="4:4" s="7" customFormat="1" x14ac:dyDescent="0.2">
      <c r="D1164" s="47"/>
    </row>
    <row r="1165" spans="4:4" s="7" customFormat="1" x14ac:dyDescent="0.2">
      <c r="D1165" s="47"/>
    </row>
    <row r="1166" spans="4:4" s="7" customFormat="1" x14ac:dyDescent="0.2">
      <c r="D1166" s="47"/>
    </row>
    <row r="1167" spans="4:4" s="7" customFormat="1" x14ac:dyDescent="0.2">
      <c r="D1167" s="47"/>
    </row>
    <row r="1168" spans="4:4" s="7" customFormat="1" x14ac:dyDescent="0.2">
      <c r="D1168" s="47"/>
    </row>
    <row r="1169" spans="4:4" s="7" customFormat="1" x14ac:dyDescent="0.2">
      <c r="D1169" s="47"/>
    </row>
    <row r="1170" spans="4:4" s="7" customFormat="1" x14ac:dyDescent="0.2">
      <c r="D1170" s="47"/>
    </row>
    <row r="1171" spans="4:4" s="7" customFormat="1" x14ac:dyDescent="0.2">
      <c r="D1171" s="47"/>
    </row>
    <row r="1172" spans="4:4" s="7" customFormat="1" x14ac:dyDescent="0.2">
      <c r="D1172" s="47"/>
    </row>
    <row r="1173" spans="4:4" s="7" customFormat="1" x14ac:dyDescent="0.2">
      <c r="D1173" s="47"/>
    </row>
    <row r="1174" spans="4:4" s="7" customFormat="1" x14ac:dyDescent="0.2">
      <c r="D1174" s="47"/>
    </row>
    <row r="1175" spans="4:4" s="7" customFormat="1" x14ac:dyDescent="0.2">
      <c r="D1175" s="47"/>
    </row>
    <row r="1176" spans="4:4" s="7" customFormat="1" x14ac:dyDescent="0.2">
      <c r="D1176" s="47"/>
    </row>
    <row r="1177" spans="4:4" s="7" customFormat="1" x14ac:dyDescent="0.2">
      <c r="D1177" s="47"/>
    </row>
    <row r="1178" spans="4:4" s="7" customFormat="1" x14ac:dyDescent="0.2">
      <c r="D1178" s="47"/>
    </row>
    <row r="1179" spans="4:4" s="7" customFormat="1" x14ac:dyDescent="0.2">
      <c r="D1179" s="47"/>
    </row>
    <row r="1180" spans="4:4" s="7" customFormat="1" x14ac:dyDescent="0.2">
      <c r="D1180" s="47"/>
    </row>
    <row r="1181" spans="4:4" s="7" customFormat="1" x14ac:dyDescent="0.2">
      <c r="D1181" s="47"/>
    </row>
    <row r="1182" spans="4:4" s="7" customFormat="1" x14ac:dyDescent="0.2">
      <c r="D1182" s="47"/>
    </row>
    <row r="1183" spans="4:4" s="7" customFormat="1" x14ac:dyDescent="0.2">
      <c r="D1183" s="47"/>
    </row>
    <row r="1184" spans="4:4" s="7" customFormat="1" x14ac:dyDescent="0.2">
      <c r="D1184" s="47"/>
    </row>
    <row r="1185" spans="4:4" s="7" customFormat="1" x14ac:dyDescent="0.2">
      <c r="D1185" s="47"/>
    </row>
    <row r="1186" spans="4:4" s="7" customFormat="1" x14ac:dyDescent="0.2">
      <c r="D1186" s="47"/>
    </row>
    <row r="1187" spans="4:4" s="7" customFormat="1" x14ac:dyDescent="0.2">
      <c r="D1187" s="47"/>
    </row>
    <row r="1188" spans="4:4" s="7" customFormat="1" x14ac:dyDescent="0.2">
      <c r="D1188" s="47"/>
    </row>
    <row r="1189" spans="4:4" s="7" customFormat="1" x14ac:dyDescent="0.2">
      <c r="D1189" s="47"/>
    </row>
    <row r="1190" spans="4:4" s="7" customFormat="1" x14ac:dyDescent="0.2">
      <c r="D1190" s="47"/>
    </row>
    <row r="1191" spans="4:4" s="7" customFormat="1" x14ac:dyDescent="0.2">
      <c r="D1191" s="47"/>
    </row>
    <row r="1192" spans="4:4" s="7" customFormat="1" x14ac:dyDescent="0.2">
      <c r="D1192" s="47"/>
    </row>
    <row r="1193" spans="4:4" s="7" customFormat="1" x14ac:dyDescent="0.2">
      <c r="D1193" s="47"/>
    </row>
    <row r="1194" spans="4:4" s="7" customFormat="1" x14ac:dyDescent="0.2">
      <c r="D1194" s="47"/>
    </row>
    <row r="1195" spans="4:4" s="7" customFormat="1" x14ac:dyDescent="0.2">
      <c r="D1195" s="47"/>
    </row>
    <row r="1196" spans="4:4" s="7" customFormat="1" x14ac:dyDescent="0.2">
      <c r="D1196" s="47"/>
    </row>
    <row r="1197" spans="4:4" s="7" customFormat="1" x14ac:dyDescent="0.2">
      <c r="D1197" s="47"/>
    </row>
    <row r="1198" spans="4:4" s="7" customFormat="1" x14ac:dyDescent="0.2">
      <c r="D1198" s="47"/>
    </row>
    <row r="1199" spans="4:4" s="7" customFormat="1" x14ac:dyDescent="0.2">
      <c r="D1199" s="47"/>
    </row>
    <row r="1200" spans="4:4" s="7" customFormat="1" x14ac:dyDescent="0.2">
      <c r="D1200" s="47"/>
    </row>
    <row r="1201" spans="4:4" s="7" customFormat="1" x14ac:dyDescent="0.2">
      <c r="D1201" s="47"/>
    </row>
    <row r="1202" spans="4:4" s="7" customFormat="1" x14ac:dyDescent="0.2">
      <c r="D1202" s="47"/>
    </row>
    <row r="1203" spans="4:4" s="7" customFormat="1" x14ac:dyDescent="0.2">
      <c r="D1203" s="47"/>
    </row>
    <row r="1204" spans="4:4" s="7" customFormat="1" x14ac:dyDescent="0.2">
      <c r="D1204" s="47"/>
    </row>
    <row r="1205" spans="4:4" s="7" customFormat="1" x14ac:dyDescent="0.2">
      <c r="D1205" s="47"/>
    </row>
    <row r="1206" spans="4:4" s="7" customFormat="1" x14ac:dyDescent="0.2">
      <c r="D1206" s="47"/>
    </row>
    <row r="1207" spans="4:4" s="7" customFormat="1" x14ac:dyDescent="0.2">
      <c r="D1207" s="47"/>
    </row>
    <row r="1208" spans="4:4" s="7" customFormat="1" x14ac:dyDescent="0.2">
      <c r="D1208" s="47"/>
    </row>
    <row r="1209" spans="4:4" s="7" customFormat="1" x14ac:dyDescent="0.2">
      <c r="D1209" s="47"/>
    </row>
    <row r="1210" spans="4:4" s="7" customFormat="1" x14ac:dyDescent="0.2">
      <c r="D1210" s="47"/>
    </row>
    <row r="1211" spans="4:4" s="7" customFormat="1" x14ac:dyDescent="0.2">
      <c r="D1211" s="47"/>
    </row>
    <row r="1212" spans="4:4" s="7" customFormat="1" x14ac:dyDescent="0.2">
      <c r="D1212" s="47"/>
    </row>
    <row r="1213" spans="4:4" s="7" customFormat="1" x14ac:dyDescent="0.2">
      <c r="D1213" s="47"/>
    </row>
    <row r="1214" spans="4:4" s="7" customFormat="1" x14ac:dyDescent="0.2">
      <c r="D1214" s="47"/>
    </row>
    <row r="1215" spans="4:4" s="7" customFormat="1" x14ac:dyDescent="0.2">
      <c r="D1215" s="47"/>
    </row>
    <row r="1216" spans="4:4" s="7" customFormat="1" x14ac:dyDescent="0.2">
      <c r="D1216" s="47"/>
    </row>
    <row r="1217" spans="4:4" s="7" customFormat="1" x14ac:dyDescent="0.2">
      <c r="D1217" s="47"/>
    </row>
    <row r="1218" spans="4:4" s="7" customFormat="1" x14ac:dyDescent="0.2">
      <c r="D1218" s="47"/>
    </row>
    <row r="1219" spans="4:4" s="7" customFormat="1" x14ac:dyDescent="0.2">
      <c r="D1219" s="47"/>
    </row>
    <row r="1220" spans="4:4" s="7" customFormat="1" x14ac:dyDescent="0.2">
      <c r="D1220" s="47"/>
    </row>
    <row r="1221" spans="4:4" s="7" customFormat="1" x14ac:dyDescent="0.2">
      <c r="D1221" s="47"/>
    </row>
    <row r="1222" spans="4:4" s="7" customFormat="1" x14ac:dyDescent="0.2">
      <c r="D1222" s="47"/>
    </row>
    <row r="1223" spans="4:4" s="7" customFormat="1" x14ac:dyDescent="0.2">
      <c r="D1223" s="47"/>
    </row>
    <row r="1224" spans="4:4" s="7" customFormat="1" x14ac:dyDescent="0.2">
      <c r="D1224" s="47"/>
    </row>
    <row r="1225" spans="4:4" s="7" customFormat="1" x14ac:dyDescent="0.2">
      <c r="D1225" s="47"/>
    </row>
    <row r="1226" spans="4:4" s="7" customFormat="1" x14ac:dyDescent="0.2">
      <c r="D1226" s="47"/>
    </row>
    <row r="1227" spans="4:4" s="7" customFormat="1" x14ac:dyDescent="0.2">
      <c r="D1227" s="47"/>
    </row>
    <row r="1228" spans="4:4" s="7" customFormat="1" x14ac:dyDescent="0.2">
      <c r="D1228" s="47"/>
    </row>
    <row r="1229" spans="4:4" s="7" customFormat="1" x14ac:dyDescent="0.2">
      <c r="D1229" s="47"/>
    </row>
    <row r="1230" spans="4:4" s="7" customFormat="1" x14ac:dyDescent="0.2">
      <c r="D1230" s="47"/>
    </row>
    <row r="1231" spans="4:4" s="7" customFormat="1" x14ac:dyDescent="0.2">
      <c r="D1231" s="47"/>
    </row>
    <row r="1232" spans="4:4" s="7" customFormat="1" x14ac:dyDescent="0.2">
      <c r="D1232" s="47"/>
    </row>
    <row r="1233" spans="4:4" s="7" customFormat="1" x14ac:dyDescent="0.2">
      <c r="D1233" s="47"/>
    </row>
    <row r="1234" spans="4:4" s="7" customFormat="1" x14ac:dyDescent="0.2">
      <c r="D1234" s="47"/>
    </row>
    <row r="1235" spans="4:4" s="7" customFormat="1" x14ac:dyDescent="0.2">
      <c r="D1235" s="47"/>
    </row>
    <row r="1236" spans="4:4" s="7" customFormat="1" x14ac:dyDescent="0.2">
      <c r="D1236" s="47"/>
    </row>
    <row r="1237" spans="4:4" s="7" customFormat="1" x14ac:dyDescent="0.2">
      <c r="D1237" s="47"/>
    </row>
    <row r="1238" spans="4:4" s="7" customFormat="1" x14ac:dyDescent="0.2">
      <c r="D1238" s="47"/>
    </row>
    <row r="1239" spans="4:4" s="7" customFormat="1" x14ac:dyDescent="0.2">
      <c r="D1239" s="47"/>
    </row>
    <row r="1240" spans="4:4" s="7" customFormat="1" x14ac:dyDescent="0.2">
      <c r="D1240" s="47"/>
    </row>
    <row r="1241" spans="4:4" s="7" customFormat="1" x14ac:dyDescent="0.2">
      <c r="D1241" s="47"/>
    </row>
    <row r="1242" spans="4:4" s="7" customFormat="1" x14ac:dyDescent="0.2">
      <c r="D1242" s="47"/>
    </row>
    <row r="1243" spans="4:4" s="7" customFormat="1" x14ac:dyDescent="0.2">
      <c r="D1243" s="47"/>
    </row>
    <row r="1244" spans="4:4" s="7" customFormat="1" x14ac:dyDescent="0.2">
      <c r="D1244" s="47"/>
    </row>
    <row r="1245" spans="4:4" s="7" customFormat="1" x14ac:dyDescent="0.2">
      <c r="D1245" s="47"/>
    </row>
    <row r="1246" spans="4:4" s="7" customFormat="1" x14ac:dyDescent="0.2">
      <c r="D1246" s="47"/>
    </row>
    <row r="1247" spans="4:4" s="7" customFormat="1" x14ac:dyDescent="0.2">
      <c r="D1247" s="47"/>
    </row>
    <row r="1248" spans="4:4" s="7" customFormat="1" x14ac:dyDescent="0.2">
      <c r="D1248" s="47"/>
    </row>
    <row r="1249" spans="4:4" s="7" customFormat="1" x14ac:dyDescent="0.2">
      <c r="D1249" s="47"/>
    </row>
    <row r="1250" spans="4:4" s="7" customFormat="1" x14ac:dyDescent="0.2">
      <c r="D1250" s="47"/>
    </row>
    <row r="1251" spans="4:4" s="7" customFormat="1" x14ac:dyDescent="0.2">
      <c r="D1251" s="47"/>
    </row>
    <row r="1252" spans="4:4" s="7" customFormat="1" x14ac:dyDescent="0.2">
      <c r="D1252" s="47"/>
    </row>
    <row r="1253" spans="4:4" s="7" customFormat="1" x14ac:dyDescent="0.2">
      <c r="D1253" s="47"/>
    </row>
    <row r="1254" spans="4:4" s="7" customFormat="1" x14ac:dyDescent="0.2">
      <c r="D1254" s="47"/>
    </row>
    <row r="1255" spans="4:4" s="7" customFormat="1" x14ac:dyDescent="0.2">
      <c r="D1255" s="47"/>
    </row>
    <row r="1256" spans="4:4" s="7" customFormat="1" x14ac:dyDescent="0.2">
      <c r="D1256" s="47"/>
    </row>
    <row r="1257" spans="4:4" s="7" customFormat="1" x14ac:dyDescent="0.2">
      <c r="D1257" s="47"/>
    </row>
    <row r="1258" spans="4:4" s="7" customFormat="1" x14ac:dyDescent="0.2">
      <c r="D1258" s="47"/>
    </row>
    <row r="1259" spans="4:4" s="7" customFormat="1" x14ac:dyDescent="0.2">
      <c r="D1259" s="47"/>
    </row>
    <row r="1260" spans="4:4" s="7" customFormat="1" x14ac:dyDescent="0.2">
      <c r="D1260" s="47"/>
    </row>
    <row r="1261" spans="4:4" s="7" customFormat="1" x14ac:dyDescent="0.2">
      <c r="D1261" s="47"/>
    </row>
    <row r="1262" spans="4:4" s="7" customFormat="1" x14ac:dyDescent="0.2">
      <c r="D1262" s="47"/>
    </row>
    <row r="1263" spans="4:4" s="7" customFormat="1" x14ac:dyDescent="0.2">
      <c r="D1263" s="47"/>
    </row>
    <row r="1264" spans="4:4" s="7" customFormat="1" x14ac:dyDescent="0.2">
      <c r="D1264" s="47"/>
    </row>
    <row r="1265" spans="4:4" s="7" customFormat="1" x14ac:dyDescent="0.2">
      <c r="D1265" s="47"/>
    </row>
    <row r="1266" spans="4:4" s="7" customFormat="1" x14ac:dyDescent="0.2">
      <c r="D1266" s="47"/>
    </row>
    <row r="1267" spans="4:4" s="7" customFormat="1" x14ac:dyDescent="0.2">
      <c r="D1267" s="47"/>
    </row>
    <row r="1268" spans="4:4" s="7" customFormat="1" x14ac:dyDescent="0.2">
      <c r="D1268" s="47"/>
    </row>
    <row r="1269" spans="4:4" s="7" customFormat="1" x14ac:dyDescent="0.2">
      <c r="D1269" s="47"/>
    </row>
    <row r="1270" spans="4:4" s="7" customFormat="1" x14ac:dyDescent="0.2">
      <c r="D1270" s="47"/>
    </row>
    <row r="1271" spans="4:4" s="7" customFormat="1" x14ac:dyDescent="0.2">
      <c r="D1271" s="47"/>
    </row>
    <row r="1272" spans="4:4" s="7" customFormat="1" x14ac:dyDescent="0.2">
      <c r="D1272" s="47"/>
    </row>
    <row r="1273" spans="4:4" s="7" customFormat="1" x14ac:dyDescent="0.2">
      <c r="D1273" s="47"/>
    </row>
    <row r="1274" spans="4:4" s="7" customFormat="1" x14ac:dyDescent="0.2">
      <c r="D1274" s="47"/>
    </row>
    <row r="1275" spans="4:4" s="7" customFormat="1" x14ac:dyDescent="0.2">
      <c r="D1275" s="47"/>
    </row>
    <row r="1276" spans="4:4" s="7" customFormat="1" x14ac:dyDescent="0.2">
      <c r="D1276" s="47"/>
    </row>
    <row r="1277" spans="4:4" s="7" customFormat="1" x14ac:dyDescent="0.2">
      <c r="D1277" s="47"/>
    </row>
    <row r="1278" spans="4:4" s="7" customFormat="1" x14ac:dyDescent="0.2">
      <c r="D1278" s="47"/>
    </row>
    <row r="1279" spans="4:4" s="7" customFormat="1" x14ac:dyDescent="0.2">
      <c r="D1279" s="47"/>
    </row>
    <row r="1280" spans="4:4" s="7" customFormat="1" x14ac:dyDescent="0.2">
      <c r="D1280" s="47"/>
    </row>
    <row r="1281" spans="4:4" s="7" customFormat="1" x14ac:dyDescent="0.2">
      <c r="D1281" s="47"/>
    </row>
    <row r="1282" spans="4:4" s="7" customFormat="1" x14ac:dyDescent="0.2">
      <c r="D1282" s="47"/>
    </row>
    <row r="1283" spans="4:4" s="7" customFormat="1" x14ac:dyDescent="0.2">
      <c r="D1283" s="47"/>
    </row>
    <row r="1284" spans="4:4" s="7" customFormat="1" x14ac:dyDescent="0.2">
      <c r="D1284" s="47"/>
    </row>
    <row r="1285" spans="4:4" s="7" customFormat="1" x14ac:dyDescent="0.2">
      <c r="D1285" s="47"/>
    </row>
    <row r="1286" spans="4:4" s="7" customFormat="1" x14ac:dyDescent="0.2">
      <c r="D1286" s="47"/>
    </row>
    <row r="1287" spans="4:4" s="7" customFormat="1" x14ac:dyDescent="0.2">
      <c r="D1287" s="47"/>
    </row>
    <row r="1288" spans="4:4" s="7" customFormat="1" x14ac:dyDescent="0.2">
      <c r="D1288" s="47"/>
    </row>
    <row r="1289" spans="4:4" s="7" customFormat="1" x14ac:dyDescent="0.2">
      <c r="D1289" s="47"/>
    </row>
    <row r="1290" spans="4:4" s="7" customFormat="1" x14ac:dyDescent="0.2">
      <c r="D1290" s="47"/>
    </row>
    <row r="1291" spans="4:4" s="7" customFormat="1" x14ac:dyDescent="0.2">
      <c r="D1291" s="47"/>
    </row>
    <row r="1292" spans="4:4" s="7" customFormat="1" x14ac:dyDescent="0.2">
      <c r="D1292" s="47"/>
    </row>
    <row r="1293" spans="4:4" s="7" customFormat="1" x14ac:dyDescent="0.2">
      <c r="D1293" s="47"/>
    </row>
    <row r="1294" spans="4:4" s="7" customFormat="1" x14ac:dyDescent="0.2">
      <c r="D1294" s="47"/>
    </row>
    <row r="1295" spans="4:4" s="7" customFormat="1" x14ac:dyDescent="0.2">
      <c r="D1295" s="47"/>
    </row>
    <row r="1296" spans="4:4" s="7" customFormat="1" x14ac:dyDescent="0.2">
      <c r="D1296" s="47"/>
    </row>
    <row r="1297" spans="4:4" s="7" customFormat="1" x14ac:dyDescent="0.2">
      <c r="D1297" s="47"/>
    </row>
    <row r="1298" spans="4:4" s="7" customFormat="1" x14ac:dyDescent="0.2">
      <c r="D1298" s="47"/>
    </row>
    <row r="1299" spans="4:4" s="7" customFormat="1" x14ac:dyDescent="0.2">
      <c r="D1299" s="47"/>
    </row>
    <row r="1300" spans="4:4" s="7" customFormat="1" x14ac:dyDescent="0.2">
      <c r="D1300" s="47"/>
    </row>
    <row r="1301" spans="4:4" s="7" customFormat="1" x14ac:dyDescent="0.2">
      <c r="D1301" s="47"/>
    </row>
    <row r="1302" spans="4:4" s="7" customFormat="1" x14ac:dyDescent="0.2">
      <c r="D1302" s="47"/>
    </row>
    <row r="1303" spans="4:4" s="7" customFormat="1" x14ac:dyDescent="0.2">
      <c r="D1303" s="47"/>
    </row>
    <row r="1304" spans="4:4" s="7" customFormat="1" x14ac:dyDescent="0.2">
      <c r="D1304" s="47"/>
    </row>
    <row r="1305" spans="4:4" s="7" customFormat="1" x14ac:dyDescent="0.2">
      <c r="D1305" s="47"/>
    </row>
    <row r="1306" spans="4:4" s="7" customFormat="1" x14ac:dyDescent="0.2">
      <c r="D1306" s="47"/>
    </row>
    <row r="1307" spans="4:4" s="7" customFormat="1" x14ac:dyDescent="0.2">
      <c r="D1307" s="47"/>
    </row>
    <row r="1308" spans="4:4" s="7" customFormat="1" x14ac:dyDescent="0.2">
      <c r="D1308" s="47"/>
    </row>
    <row r="1309" spans="4:4" s="7" customFormat="1" x14ac:dyDescent="0.2">
      <c r="D1309" s="47"/>
    </row>
    <row r="1310" spans="4:4" s="7" customFormat="1" x14ac:dyDescent="0.2">
      <c r="D1310" s="47"/>
    </row>
    <row r="1311" spans="4:4" s="7" customFormat="1" x14ac:dyDescent="0.2">
      <c r="D1311" s="47"/>
    </row>
    <row r="1312" spans="4:4" s="7" customFormat="1" x14ac:dyDescent="0.2">
      <c r="D1312" s="47"/>
    </row>
    <row r="1313" spans="4:4" s="7" customFormat="1" x14ac:dyDescent="0.2">
      <c r="D1313" s="47"/>
    </row>
    <row r="1314" spans="4:4" s="7" customFormat="1" x14ac:dyDescent="0.2">
      <c r="D1314" s="47"/>
    </row>
    <row r="1315" spans="4:4" s="7" customFormat="1" x14ac:dyDescent="0.2">
      <c r="D1315" s="47"/>
    </row>
    <row r="1316" spans="4:4" s="7" customFormat="1" x14ac:dyDescent="0.2">
      <c r="D1316" s="47"/>
    </row>
    <row r="1317" spans="4:4" s="7" customFormat="1" x14ac:dyDescent="0.2">
      <c r="D1317" s="47"/>
    </row>
    <row r="1318" spans="4:4" s="7" customFormat="1" x14ac:dyDescent="0.2">
      <c r="D1318" s="47"/>
    </row>
    <row r="1319" spans="4:4" s="7" customFormat="1" x14ac:dyDescent="0.2">
      <c r="D1319" s="47"/>
    </row>
    <row r="1320" spans="4:4" s="7" customFormat="1" x14ac:dyDescent="0.2">
      <c r="D1320" s="47"/>
    </row>
    <row r="1321" spans="4:4" s="7" customFormat="1" x14ac:dyDescent="0.2">
      <c r="D1321" s="47"/>
    </row>
    <row r="1322" spans="4:4" s="7" customFormat="1" x14ac:dyDescent="0.2">
      <c r="D1322" s="47"/>
    </row>
    <row r="1323" spans="4:4" s="7" customFormat="1" x14ac:dyDescent="0.2">
      <c r="D1323" s="47"/>
    </row>
    <row r="1324" spans="4:4" s="7" customFormat="1" x14ac:dyDescent="0.2">
      <c r="D1324" s="47"/>
    </row>
    <row r="1325" spans="4:4" s="7" customFormat="1" x14ac:dyDescent="0.2">
      <c r="D1325" s="47"/>
    </row>
    <row r="1326" spans="4:4" s="7" customFormat="1" x14ac:dyDescent="0.2">
      <c r="D1326" s="47"/>
    </row>
    <row r="1327" spans="4:4" s="7" customFormat="1" x14ac:dyDescent="0.2">
      <c r="D1327" s="47"/>
    </row>
    <row r="1328" spans="4:4" s="7" customFormat="1" x14ac:dyDescent="0.2">
      <c r="D1328" s="47"/>
    </row>
    <row r="1329" spans="4:4" s="7" customFormat="1" x14ac:dyDescent="0.2">
      <c r="D1329" s="47"/>
    </row>
    <row r="1330" spans="4:4" s="7" customFormat="1" x14ac:dyDescent="0.2">
      <c r="D1330" s="47"/>
    </row>
    <row r="1331" spans="4:4" s="7" customFormat="1" x14ac:dyDescent="0.2">
      <c r="D1331" s="47"/>
    </row>
    <row r="1332" spans="4:4" s="7" customFormat="1" x14ac:dyDescent="0.2">
      <c r="D1332" s="47"/>
    </row>
    <row r="1333" spans="4:4" s="7" customFormat="1" x14ac:dyDescent="0.2">
      <c r="D1333" s="47"/>
    </row>
    <row r="1334" spans="4:4" s="7" customFormat="1" x14ac:dyDescent="0.2">
      <c r="D1334" s="47"/>
    </row>
    <row r="1335" spans="4:4" s="7" customFormat="1" x14ac:dyDescent="0.2">
      <c r="D1335" s="47"/>
    </row>
    <row r="1336" spans="4:4" s="7" customFormat="1" x14ac:dyDescent="0.2">
      <c r="D1336" s="47"/>
    </row>
    <row r="1337" spans="4:4" s="7" customFormat="1" x14ac:dyDescent="0.2">
      <c r="D1337" s="47"/>
    </row>
    <row r="1338" spans="4:4" s="7" customFormat="1" x14ac:dyDescent="0.2">
      <c r="D1338" s="47"/>
    </row>
    <row r="1339" spans="4:4" s="7" customFormat="1" x14ac:dyDescent="0.2">
      <c r="D1339" s="47"/>
    </row>
    <row r="1340" spans="4:4" s="7" customFormat="1" x14ac:dyDescent="0.2">
      <c r="D1340" s="47"/>
    </row>
    <row r="1341" spans="4:4" s="7" customFormat="1" x14ac:dyDescent="0.2">
      <c r="D1341" s="47"/>
    </row>
    <row r="1342" spans="4:4" s="7" customFormat="1" x14ac:dyDescent="0.2">
      <c r="D1342" s="47"/>
    </row>
    <row r="1343" spans="4:4" s="7" customFormat="1" x14ac:dyDescent="0.2">
      <c r="D1343" s="47"/>
    </row>
    <row r="1344" spans="4:4" s="7" customFormat="1" x14ac:dyDescent="0.2">
      <c r="D1344" s="47"/>
    </row>
    <row r="1345" spans="4:4" s="7" customFormat="1" x14ac:dyDescent="0.2">
      <c r="D1345" s="47"/>
    </row>
    <row r="1346" spans="4:4" s="7" customFormat="1" x14ac:dyDescent="0.2">
      <c r="D1346" s="47"/>
    </row>
    <row r="1347" spans="4:4" s="7" customFormat="1" x14ac:dyDescent="0.2">
      <c r="D1347" s="47"/>
    </row>
    <row r="1348" spans="4:4" s="7" customFormat="1" x14ac:dyDescent="0.2">
      <c r="D1348" s="47"/>
    </row>
    <row r="1349" spans="4:4" s="7" customFormat="1" x14ac:dyDescent="0.2">
      <c r="D1349" s="47"/>
    </row>
    <row r="1350" spans="4:4" s="7" customFormat="1" x14ac:dyDescent="0.2">
      <c r="D1350" s="47"/>
    </row>
    <row r="1351" spans="4:4" s="7" customFormat="1" x14ac:dyDescent="0.2">
      <c r="D1351" s="47"/>
    </row>
    <row r="1352" spans="4:4" s="7" customFormat="1" x14ac:dyDescent="0.2">
      <c r="D1352" s="47"/>
    </row>
    <row r="1353" spans="4:4" s="7" customFormat="1" x14ac:dyDescent="0.2">
      <c r="D1353" s="47"/>
    </row>
    <row r="1354" spans="4:4" s="7" customFormat="1" x14ac:dyDescent="0.2">
      <c r="D1354" s="47"/>
    </row>
    <row r="1355" spans="4:4" s="7" customFormat="1" x14ac:dyDescent="0.2">
      <c r="D1355" s="47"/>
    </row>
    <row r="1356" spans="4:4" s="7" customFormat="1" x14ac:dyDescent="0.2">
      <c r="D1356" s="47"/>
    </row>
    <row r="1357" spans="4:4" s="7" customFormat="1" x14ac:dyDescent="0.2">
      <c r="D1357" s="47"/>
    </row>
    <row r="1358" spans="4:4" s="7" customFormat="1" x14ac:dyDescent="0.2">
      <c r="D1358" s="47"/>
    </row>
    <row r="1359" spans="4:4" s="7" customFormat="1" x14ac:dyDescent="0.2">
      <c r="D1359" s="47"/>
    </row>
    <row r="1360" spans="4:4" s="7" customFormat="1" x14ac:dyDescent="0.2">
      <c r="D1360" s="47"/>
    </row>
    <row r="1361" spans="4:4" s="7" customFormat="1" x14ac:dyDescent="0.2">
      <c r="D1361" s="47"/>
    </row>
    <row r="1362" spans="4:4" s="7" customFormat="1" x14ac:dyDescent="0.2">
      <c r="D1362" s="47"/>
    </row>
    <row r="1363" spans="4:4" s="7" customFormat="1" x14ac:dyDescent="0.2">
      <c r="D1363" s="47"/>
    </row>
    <row r="1364" spans="4:4" s="7" customFormat="1" x14ac:dyDescent="0.2">
      <c r="D1364" s="47"/>
    </row>
    <row r="1365" spans="4:4" s="7" customFormat="1" x14ac:dyDescent="0.2">
      <c r="D1365" s="47"/>
    </row>
    <row r="1366" spans="4:4" s="7" customFormat="1" x14ac:dyDescent="0.2">
      <c r="D1366" s="47"/>
    </row>
    <row r="1367" spans="4:4" s="7" customFormat="1" x14ac:dyDescent="0.2">
      <c r="D1367" s="47"/>
    </row>
    <row r="1368" spans="4:4" s="7" customFormat="1" x14ac:dyDescent="0.2">
      <c r="D1368" s="47"/>
    </row>
    <row r="1369" spans="4:4" s="7" customFormat="1" x14ac:dyDescent="0.2">
      <c r="D1369" s="47"/>
    </row>
    <row r="1370" spans="4:4" s="7" customFormat="1" x14ac:dyDescent="0.2">
      <c r="D1370" s="47"/>
    </row>
    <row r="1371" spans="4:4" s="7" customFormat="1" x14ac:dyDescent="0.2">
      <c r="D1371" s="47"/>
    </row>
    <row r="1372" spans="4:4" s="7" customFormat="1" x14ac:dyDescent="0.2">
      <c r="D1372" s="47"/>
    </row>
    <row r="1373" spans="4:4" s="7" customFormat="1" x14ac:dyDescent="0.2">
      <c r="D1373" s="47"/>
    </row>
    <row r="1374" spans="4:4" s="7" customFormat="1" x14ac:dyDescent="0.2">
      <c r="D1374" s="47"/>
    </row>
    <row r="1375" spans="4:4" s="7" customFormat="1" x14ac:dyDescent="0.2">
      <c r="D1375" s="47"/>
    </row>
    <row r="1376" spans="4:4" s="7" customFormat="1" x14ac:dyDescent="0.2">
      <c r="D1376" s="47"/>
    </row>
    <row r="1377" spans="4:4" s="7" customFormat="1" x14ac:dyDescent="0.2">
      <c r="D1377" s="47"/>
    </row>
    <row r="1378" spans="4:4" s="7" customFormat="1" x14ac:dyDescent="0.2">
      <c r="D1378" s="47"/>
    </row>
    <row r="1379" spans="4:4" s="7" customFormat="1" x14ac:dyDescent="0.2">
      <c r="D1379" s="47"/>
    </row>
    <row r="1380" spans="4:4" s="7" customFormat="1" x14ac:dyDescent="0.2">
      <c r="D1380" s="47"/>
    </row>
    <row r="1381" spans="4:4" s="7" customFormat="1" x14ac:dyDescent="0.2">
      <c r="D1381" s="47"/>
    </row>
    <row r="1382" spans="4:4" s="7" customFormat="1" x14ac:dyDescent="0.2">
      <c r="D1382" s="47"/>
    </row>
    <row r="1383" spans="4:4" s="7" customFormat="1" x14ac:dyDescent="0.2">
      <c r="D1383" s="47"/>
    </row>
    <row r="1384" spans="4:4" s="7" customFormat="1" x14ac:dyDescent="0.2">
      <c r="D1384" s="47"/>
    </row>
    <row r="1385" spans="4:4" s="7" customFormat="1" x14ac:dyDescent="0.2">
      <c r="D1385" s="47"/>
    </row>
    <row r="1386" spans="4:4" s="7" customFormat="1" x14ac:dyDescent="0.2">
      <c r="D1386" s="47"/>
    </row>
    <row r="1387" spans="4:4" s="7" customFormat="1" x14ac:dyDescent="0.2">
      <c r="D1387" s="47"/>
    </row>
    <row r="1388" spans="4:4" s="7" customFormat="1" x14ac:dyDescent="0.2">
      <c r="D1388" s="47"/>
    </row>
    <row r="1389" spans="4:4" s="7" customFormat="1" x14ac:dyDescent="0.2">
      <c r="D1389" s="47"/>
    </row>
    <row r="1390" spans="4:4" s="7" customFormat="1" x14ac:dyDescent="0.2">
      <c r="D1390" s="47"/>
    </row>
    <row r="1391" spans="4:4" s="7" customFormat="1" x14ac:dyDescent="0.2">
      <c r="D1391" s="47"/>
    </row>
    <row r="1392" spans="4:4" s="7" customFormat="1" x14ac:dyDescent="0.2">
      <c r="D1392" s="47"/>
    </row>
    <row r="1393" spans="4:4" s="7" customFormat="1" x14ac:dyDescent="0.2">
      <c r="D1393" s="47"/>
    </row>
    <row r="1394" spans="4:4" s="7" customFormat="1" x14ac:dyDescent="0.2">
      <c r="D1394" s="47"/>
    </row>
    <row r="1395" spans="4:4" s="7" customFormat="1" x14ac:dyDescent="0.2">
      <c r="D1395" s="47"/>
    </row>
    <row r="1396" spans="4:4" s="7" customFormat="1" x14ac:dyDescent="0.2">
      <c r="D1396" s="47"/>
    </row>
    <row r="1397" spans="4:4" s="7" customFormat="1" x14ac:dyDescent="0.2">
      <c r="D1397" s="47"/>
    </row>
    <row r="1398" spans="4:4" s="7" customFormat="1" x14ac:dyDescent="0.2">
      <c r="D1398" s="47"/>
    </row>
    <row r="1399" spans="4:4" s="7" customFormat="1" x14ac:dyDescent="0.2">
      <c r="D1399" s="47"/>
    </row>
    <row r="1400" spans="4:4" s="7" customFormat="1" x14ac:dyDescent="0.2">
      <c r="D1400" s="47"/>
    </row>
    <row r="1401" spans="4:4" s="7" customFormat="1" x14ac:dyDescent="0.2">
      <c r="D1401" s="47"/>
    </row>
    <row r="1402" spans="4:4" s="7" customFormat="1" x14ac:dyDescent="0.2">
      <c r="D1402" s="47"/>
    </row>
    <row r="1403" spans="4:4" s="7" customFormat="1" x14ac:dyDescent="0.2">
      <c r="D1403" s="47"/>
    </row>
    <row r="1404" spans="4:4" s="7" customFormat="1" x14ac:dyDescent="0.2">
      <c r="D1404" s="47"/>
    </row>
    <row r="1405" spans="4:4" s="7" customFormat="1" x14ac:dyDescent="0.2">
      <c r="D1405" s="47"/>
    </row>
    <row r="1406" spans="4:4" s="7" customFormat="1" x14ac:dyDescent="0.2">
      <c r="D1406" s="47"/>
    </row>
    <row r="1407" spans="4:4" s="7" customFormat="1" x14ac:dyDescent="0.2">
      <c r="D1407" s="47"/>
    </row>
    <row r="1408" spans="4:4" s="7" customFormat="1" x14ac:dyDescent="0.2">
      <c r="D1408" s="47"/>
    </row>
    <row r="1409" spans="4:4" s="7" customFormat="1" x14ac:dyDescent="0.2">
      <c r="D1409" s="47"/>
    </row>
    <row r="1410" spans="4:4" s="7" customFormat="1" x14ac:dyDescent="0.2">
      <c r="D1410" s="47"/>
    </row>
    <row r="1411" spans="4:4" s="7" customFormat="1" x14ac:dyDescent="0.2">
      <c r="D1411" s="47"/>
    </row>
    <row r="1412" spans="4:4" s="7" customFormat="1" x14ac:dyDescent="0.2">
      <c r="D1412" s="47"/>
    </row>
    <row r="1413" spans="4:4" s="7" customFormat="1" x14ac:dyDescent="0.2">
      <c r="D1413" s="47"/>
    </row>
    <row r="1414" spans="4:4" s="7" customFormat="1" x14ac:dyDescent="0.2">
      <c r="D1414" s="47"/>
    </row>
    <row r="1415" spans="4:4" s="7" customFormat="1" x14ac:dyDescent="0.2">
      <c r="D1415" s="47"/>
    </row>
    <row r="1416" spans="4:4" s="7" customFormat="1" x14ac:dyDescent="0.2">
      <c r="D1416" s="47"/>
    </row>
    <row r="1417" spans="4:4" s="7" customFormat="1" x14ac:dyDescent="0.2">
      <c r="D1417" s="47"/>
    </row>
    <row r="1418" spans="4:4" s="7" customFormat="1" x14ac:dyDescent="0.2">
      <c r="D1418" s="47"/>
    </row>
    <row r="1419" spans="4:4" s="7" customFormat="1" x14ac:dyDescent="0.2">
      <c r="D1419" s="47"/>
    </row>
    <row r="1420" spans="4:4" s="7" customFormat="1" x14ac:dyDescent="0.2">
      <c r="D1420" s="47"/>
    </row>
    <row r="1421" spans="4:4" s="7" customFormat="1" x14ac:dyDescent="0.2">
      <c r="D1421" s="47"/>
    </row>
    <row r="1422" spans="4:4" s="7" customFormat="1" x14ac:dyDescent="0.2">
      <c r="D1422" s="47"/>
    </row>
    <row r="1423" spans="4:4" s="7" customFormat="1" x14ac:dyDescent="0.2">
      <c r="D1423" s="47"/>
    </row>
    <row r="1424" spans="4:4" s="7" customFormat="1" x14ac:dyDescent="0.2">
      <c r="D1424" s="47"/>
    </row>
    <row r="1425" spans="4:4" s="7" customFormat="1" x14ac:dyDescent="0.2">
      <c r="D1425" s="47"/>
    </row>
    <row r="1426" spans="4:4" s="7" customFormat="1" x14ac:dyDescent="0.2">
      <c r="D1426" s="47"/>
    </row>
    <row r="1427" spans="4:4" s="7" customFormat="1" x14ac:dyDescent="0.2">
      <c r="D1427" s="47"/>
    </row>
    <row r="1428" spans="4:4" s="7" customFormat="1" x14ac:dyDescent="0.2">
      <c r="D1428" s="47"/>
    </row>
    <row r="1429" spans="4:4" s="7" customFormat="1" x14ac:dyDescent="0.2">
      <c r="D1429" s="47"/>
    </row>
    <row r="1430" spans="4:4" s="7" customFormat="1" x14ac:dyDescent="0.2">
      <c r="D1430" s="47"/>
    </row>
    <row r="1431" spans="4:4" s="7" customFormat="1" x14ac:dyDescent="0.2">
      <c r="D1431" s="47"/>
    </row>
    <row r="1432" spans="4:4" s="7" customFormat="1" x14ac:dyDescent="0.2">
      <c r="D1432" s="47"/>
    </row>
    <row r="1433" spans="4:4" s="7" customFormat="1" x14ac:dyDescent="0.2">
      <c r="D1433" s="47"/>
    </row>
    <row r="1434" spans="4:4" s="7" customFormat="1" x14ac:dyDescent="0.2">
      <c r="D1434" s="47"/>
    </row>
    <row r="1435" spans="4:4" s="7" customFormat="1" x14ac:dyDescent="0.2">
      <c r="D1435" s="47"/>
    </row>
    <row r="1436" spans="4:4" s="7" customFormat="1" x14ac:dyDescent="0.2">
      <c r="D1436" s="47"/>
    </row>
    <row r="1437" spans="4:4" s="7" customFormat="1" x14ac:dyDescent="0.2">
      <c r="D1437" s="47"/>
    </row>
    <row r="1438" spans="4:4" s="7" customFormat="1" x14ac:dyDescent="0.2">
      <c r="D1438" s="47"/>
    </row>
    <row r="1439" spans="4:4" s="7" customFormat="1" x14ac:dyDescent="0.2">
      <c r="D1439" s="47"/>
    </row>
    <row r="1440" spans="4:4" s="7" customFormat="1" x14ac:dyDescent="0.2">
      <c r="D1440" s="47"/>
    </row>
    <row r="1441" spans="4:4" s="7" customFormat="1" x14ac:dyDescent="0.2">
      <c r="D1441" s="47"/>
    </row>
    <row r="1442" spans="4:4" s="7" customFormat="1" x14ac:dyDescent="0.2">
      <c r="D1442" s="47"/>
    </row>
    <row r="1443" spans="4:4" s="7" customFormat="1" x14ac:dyDescent="0.2">
      <c r="D1443" s="47"/>
    </row>
    <row r="1444" spans="4:4" s="7" customFormat="1" x14ac:dyDescent="0.2">
      <c r="D1444" s="47"/>
    </row>
    <row r="1445" spans="4:4" s="7" customFormat="1" x14ac:dyDescent="0.2">
      <c r="D1445" s="47"/>
    </row>
    <row r="1446" spans="4:4" s="7" customFormat="1" x14ac:dyDescent="0.2">
      <c r="D1446" s="47"/>
    </row>
    <row r="1447" spans="4:4" s="7" customFormat="1" x14ac:dyDescent="0.2">
      <c r="D1447" s="47"/>
    </row>
    <row r="1448" spans="4:4" s="7" customFormat="1" x14ac:dyDescent="0.2">
      <c r="D1448" s="47"/>
    </row>
    <row r="1449" spans="4:4" s="7" customFormat="1" x14ac:dyDescent="0.2">
      <c r="D1449" s="47"/>
    </row>
    <row r="1450" spans="4:4" s="7" customFormat="1" x14ac:dyDescent="0.2">
      <c r="D1450" s="47"/>
    </row>
    <row r="1451" spans="4:4" s="7" customFormat="1" x14ac:dyDescent="0.2">
      <c r="D1451" s="47"/>
    </row>
    <row r="1452" spans="4:4" s="7" customFormat="1" x14ac:dyDescent="0.2">
      <c r="D1452" s="47"/>
    </row>
    <row r="1453" spans="4:4" s="7" customFormat="1" x14ac:dyDescent="0.2">
      <c r="D1453" s="47"/>
    </row>
    <row r="1454" spans="4:4" s="7" customFormat="1" x14ac:dyDescent="0.2">
      <c r="D1454" s="47"/>
    </row>
    <row r="1455" spans="4:4" s="7" customFormat="1" x14ac:dyDescent="0.2">
      <c r="D1455" s="47"/>
    </row>
    <row r="1456" spans="4:4" s="7" customFormat="1" x14ac:dyDescent="0.2">
      <c r="D1456" s="47"/>
    </row>
    <row r="1457" spans="4:4" s="7" customFormat="1" x14ac:dyDescent="0.2">
      <c r="D1457" s="47"/>
    </row>
    <row r="1458" spans="4:4" s="7" customFormat="1" x14ac:dyDescent="0.2">
      <c r="D1458" s="47"/>
    </row>
    <row r="1459" spans="4:4" s="7" customFormat="1" x14ac:dyDescent="0.2">
      <c r="D1459" s="47"/>
    </row>
    <row r="1460" spans="4:4" s="7" customFormat="1" x14ac:dyDescent="0.2">
      <c r="D1460" s="47"/>
    </row>
    <row r="1461" spans="4:4" s="7" customFormat="1" x14ac:dyDescent="0.2">
      <c r="D1461" s="47"/>
    </row>
    <row r="1462" spans="4:4" s="7" customFormat="1" x14ac:dyDescent="0.2">
      <c r="D1462" s="47"/>
    </row>
    <row r="1463" spans="4:4" s="7" customFormat="1" x14ac:dyDescent="0.2">
      <c r="D1463" s="47"/>
    </row>
    <row r="1464" spans="4:4" s="7" customFormat="1" x14ac:dyDescent="0.2">
      <c r="D1464" s="47"/>
    </row>
    <row r="1465" spans="4:4" s="7" customFormat="1" x14ac:dyDescent="0.2">
      <c r="D1465" s="47"/>
    </row>
    <row r="1466" spans="4:4" s="7" customFormat="1" x14ac:dyDescent="0.2">
      <c r="D1466" s="47"/>
    </row>
    <row r="1467" spans="4:4" s="7" customFormat="1" x14ac:dyDescent="0.2">
      <c r="D1467" s="47"/>
    </row>
    <row r="1468" spans="4:4" s="7" customFormat="1" x14ac:dyDescent="0.2">
      <c r="D1468" s="47"/>
    </row>
    <row r="1469" spans="4:4" s="7" customFormat="1" x14ac:dyDescent="0.2">
      <c r="D1469" s="47"/>
    </row>
    <row r="1470" spans="4:4" s="7" customFormat="1" x14ac:dyDescent="0.2">
      <c r="D1470" s="47"/>
    </row>
    <row r="1471" spans="4:4" s="7" customFormat="1" x14ac:dyDescent="0.2">
      <c r="D1471" s="47"/>
    </row>
    <row r="1472" spans="4:4" s="7" customFormat="1" x14ac:dyDescent="0.2">
      <c r="D1472" s="47"/>
    </row>
    <row r="1473" spans="4:4" s="7" customFormat="1" x14ac:dyDescent="0.2">
      <c r="D1473" s="47"/>
    </row>
    <row r="1474" spans="4:4" s="7" customFormat="1" x14ac:dyDescent="0.2">
      <c r="D1474" s="47"/>
    </row>
    <row r="1475" spans="4:4" s="7" customFormat="1" x14ac:dyDescent="0.2">
      <c r="D1475" s="47"/>
    </row>
    <row r="1476" spans="4:4" s="7" customFormat="1" x14ac:dyDescent="0.2">
      <c r="D1476" s="47"/>
    </row>
    <row r="1477" spans="4:4" s="7" customFormat="1" x14ac:dyDescent="0.2">
      <c r="D1477" s="47"/>
    </row>
    <row r="1478" spans="4:4" s="7" customFormat="1" x14ac:dyDescent="0.2">
      <c r="D1478" s="47"/>
    </row>
    <row r="1479" spans="4:4" s="7" customFormat="1" x14ac:dyDescent="0.2">
      <c r="D1479" s="47"/>
    </row>
    <row r="1480" spans="4:4" s="7" customFormat="1" x14ac:dyDescent="0.2">
      <c r="D1480" s="47"/>
    </row>
    <row r="1481" spans="4:4" s="7" customFormat="1" x14ac:dyDescent="0.2">
      <c r="D1481" s="47"/>
    </row>
    <row r="1482" spans="4:4" s="7" customFormat="1" x14ac:dyDescent="0.2">
      <c r="D1482" s="47"/>
    </row>
    <row r="1483" spans="4:4" s="7" customFormat="1" x14ac:dyDescent="0.2">
      <c r="D1483" s="47"/>
    </row>
    <row r="1484" spans="4:4" s="7" customFormat="1" x14ac:dyDescent="0.2">
      <c r="D1484" s="47"/>
    </row>
    <row r="1485" spans="4:4" s="7" customFormat="1" x14ac:dyDescent="0.2">
      <c r="D1485" s="47"/>
    </row>
    <row r="1486" spans="4:4" s="7" customFormat="1" x14ac:dyDescent="0.2">
      <c r="D1486" s="47"/>
    </row>
    <row r="1487" spans="4:4" s="7" customFormat="1" x14ac:dyDescent="0.2">
      <c r="D1487" s="47"/>
    </row>
    <row r="1488" spans="4:4" s="7" customFormat="1" x14ac:dyDescent="0.2">
      <c r="D1488" s="47"/>
    </row>
    <row r="1489" spans="4:4" s="7" customFormat="1" x14ac:dyDescent="0.2">
      <c r="D1489" s="47"/>
    </row>
    <row r="1490" spans="4:4" s="7" customFormat="1" x14ac:dyDescent="0.2">
      <c r="D1490" s="47"/>
    </row>
    <row r="1491" spans="4:4" s="7" customFormat="1" x14ac:dyDescent="0.2">
      <c r="D1491" s="47"/>
    </row>
    <row r="1492" spans="4:4" s="7" customFormat="1" x14ac:dyDescent="0.2">
      <c r="D1492" s="47"/>
    </row>
    <row r="1493" spans="4:4" s="7" customFormat="1" x14ac:dyDescent="0.2">
      <c r="D1493" s="47"/>
    </row>
    <row r="1494" spans="4:4" s="7" customFormat="1" x14ac:dyDescent="0.2">
      <c r="D1494" s="47"/>
    </row>
    <row r="1495" spans="4:4" s="7" customFormat="1" x14ac:dyDescent="0.2">
      <c r="D1495" s="47"/>
    </row>
    <row r="1496" spans="4:4" s="7" customFormat="1" x14ac:dyDescent="0.2">
      <c r="D1496" s="47"/>
    </row>
    <row r="1497" spans="4:4" s="7" customFormat="1" x14ac:dyDescent="0.2">
      <c r="D1497" s="47"/>
    </row>
    <row r="1498" spans="4:4" s="7" customFormat="1" x14ac:dyDescent="0.2">
      <c r="D1498" s="47"/>
    </row>
    <row r="1499" spans="4:4" s="7" customFormat="1" x14ac:dyDescent="0.2">
      <c r="D1499" s="47"/>
    </row>
    <row r="1500" spans="4:4" s="7" customFormat="1" x14ac:dyDescent="0.2">
      <c r="D1500" s="47"/>
    </row>
    <row r="1501" spans="4:4" s="7" customFormat="1" x14ac:dyDescent="0.2">
      <c r="D1501" s="47"/>
    </row>
    <row r="1502" spans="4:4" s="7" customFormat="1" x14ac:dyDescent="0.2">
      <c r="D1502" s="47"/>
    </row>
    <row r="1503" spans="4:4" s="7" customFormat="1" x14ac:dyDescent="0.2">
      <c r="D1503" s="47"/>
    </row>
    <row r="1504" spans="4:4" s="7" customFormat="1" x14ac:dyDescent="0.2">
      <c r="D1504" s="47"/>
    </row>
    <row r="1505" spans="4:4" s="7" customFormat="1" x14ac:dyDescent="0.2">
      <c r="D1505" s="47"/>
    </row>
    <row r="1506" spans="4:4" s="7" customFormat="1" x14ac:dyDescent="0.2">
      <c r="D1506" s="47"/>
    </row>
    <row r="1507" spans="4:4" s="7" customFormat="1" x14ac:dyDescent="0.2">
      <c r="D1507" s="47"/>
    </row>
    <row r="1508" spans="4:4" s="7" customFormat="1" x14ac:dyDescent="0.2">
      <c r="D1508" s="47"/>
    </row>
    <row r="1509" spans="4:4" s="7" customFormat="1" x14ac:dyDescent="0.2">
      <c r="D1509" s="47"/>
    </row>
    <row r="1510" spans="4:4" s="7" customFormat="1" x14ac:dyDescent="0.2">
      <c r="D1510" s="47"/>
    </row>
    <row r="1511" spans="4:4" s="7" customFormat="1" x14ac:dyDescent="0.2">
      <c r="D1511" s="47"/>
    </row>
    <row r="1512" spans="4:4" s="7" customFormat="1" x14ac:dyDescent="0.2">
      <c r="D1512" s="47"/>
    </row>
    <row r="1513" spans="4:4" s="7" customFormat="1" x14ac:dyDescent="0.2">
      <c r="D1513" s="47"/>
    </row>
    <row r="1514" spans="4:4" s="7" customFormat="1" x14ac:dyDescent="0.2">
      <c r="D1514" s="47"/>
    </row>
    <row r="1515" spans="4:4" s="7" customFormat="1" x14ac:dyDescent="0.2">
      <c r="D1515" s="47"/>
    </row>
    <row r="1516" spans="4:4" s="7" customFormat="1" x14ac:dyDescent="0.2">
      <c r="D1516" s="47"/>
    </row>
    <row r="1517" spans="4:4" s="7" customFormat="1" x14ac:dyDescent="0.2">
      <c r="D1517" s="47"/>
    </row>
    <row r="1518" spans="4:4" s="7" customFormat="1" x14ac:dyDescent="0.2">
      <c r="D1518" s="47"/>
    </row>
    <row r="1519" spans="4:4" s="7" customFormat="1" x14ac:dyDescent="0.2">
      <c r="D1519" s="47"/>
    </row>
    <row r="1520" spans="4:4" s="7" customFormat="1" x14ac:dyDescent="0.2">
      <c r="D1520" s="47"/>
    </row>
    <row r="1521" spans="4:4" s="7" customFormat="1" x14ac:dyDescent="0.2">
      <c r="D1521" s="47"/>
    </row>
    <row r="1522" spans="4:4" s="7" customFormat="1" x14ac:dyDescent="0.2">
      <c r="D1522" s="47"/>
    </row>
    <row r="1523" spans="4:4" s="7" customFormat="1" x14ac:dyDescent="0.2">
      <c r="D1523" s="47"/>
    </row>
    <row r="1524" spans="4:4" s="7" customFormat="1" x14ac:dyDescent="0.2">
      <c r="D1524" s="47"/>
    </row>
    <row r="1525" spans="4:4" s="7" customFormat="1" x14ac:dyDescent="0.2">
      <c r="D1525" s="47"/>
    </row>
    <row r="1526" spans="4:4" s="7" customFormat="1" x14ac:dyDescent="0.2">
      <c r="D1526" s="47"/>
    </row>
    <row r="1527" spans="4:4" s="7" customFormat="1" x14ac:dyDescent="0.2">
      <c r="D1527" s="47"/>
    </row>
    <row r="1528" spans="4:4" s="7" customFormat="1" x14ac:dyDescent="0.2">
      <c r="D1528" s="47"/>
    </row>
    <row r="1529" spans="4:4" s="7" customFormat="1" x14ac:dyDescent="0.2">
      <c r="D1529" s="47"/>
    </row>
    <row r="1530" spans="4:4" s="7" customFormat="1" x14ac:dyDescent="0.2">
      <c r="D1530" s="47"/>
    </row>
    <row r="1531" spans="4:4" s="7" customFormat="1" x14ac:dyDescent="0.2">
      <c r="D1531" s="47"/>
    </row>
    <row r="1532" spans="4:4" s="7" customFormat="1" x14ac:dyDescent="0.2">
      <c r="D1532" s="47"/>
    </row>
    <row r="1533" spans="4:4" s="7" customFormat="1" x14ac:dyDescent="0.2">
      <c r="D1533" s="47"/>
    </row>
    <row r="1534" spans="4:4" s="7" customFormat="1" x14ac:dyDescent="0.2">
      <c r="D1534" s="47"/>
    </row>
    <row r="1535" spans="4:4" s="7" customFormat="1" x14ac:dyDescent="0.2">
      <c r="D1535" s="47"/>
    </row>
    <row r="1536" spans="4:4" s="7" customFormat="1" x14ac:dyDescent="0.2">
      <c r="D1536" s="47"/>
    </row>
    <row r="1537" spans="4:4" s="7" customFormat="1" x14ac:dyDescent="0.2">
      <c r="D1537" s="47"/>
    </row>
    <row r="1538" spans="4:4" s="7" customFormat="1" x14ac:dyDescent="0.2">
      <c r="D1538" s="47"/>
    </row>
    <row r="1539" spans="4:4" s="7" customFormat="1" x14ac:dyDescent="0.2">
      <c r="D1539" s="47"/>
    </row>
    <row r="1540" spans="4:4" s="7" customFormat="1" x14ac:dyDescent="0.2">
      <c r="D1540" s="47"/>
    </row>
    <row r="1541" spans="4:4" s="7" customFormat="1" x14ac:dyDescent="0.2">
      <c r="D1541" s="47"/>
    </row>
    <row r="1542" spans="4:4" s="7" customFormat="1" x14ac:dyDescent="0.2">
      <c r="D1542" s="47"/>
    </row>
    <row r="1543" spans="4:4" s="7" customFormat="1" x14ac:dyDescent="0.2">
      <c r="D1543" s="47"/>
    </row>
    <row r="1544" spans="4:4" s="7" customFormat="1" x14ac:dyDescent="0.2">
      <c r="D1544" s="47"/>
    </row>
    <row r="1545" spans="4:4" s="7" customFormat="1" x14ac:dyDescent="0.2">
      <c r="D1545" s="47"/>
    </row>
    <row r="1546" spans="4:4" s="7" customFormat="1" x14ac:dyDescent="0.2">
      <c r="D1546" s="47"/>
    </row>
    <row r="1547" spans="4:4" s="7" customFormat="1" x14ac:dyDescent="0.2">
      <c r="D1547" s="47"/>
    </row>
    <row r="1548" spans="4:4" s="7" customFormat="1" x14ac:dyDescent="0.2">
      <c r="D1548" s="47"/>
    </row>
    <row r="1549" spans="4:4" s="7" customFormat="1" x14ac:dyDescent="0.2">
      <c r="D1549" s="47"/>
    </row>
    <row r="1550" spans="4:4" s="7" customFormat="1" x14ac:dyDescent="0.2">
      <c r="D1550" s="47"/>
    </row>
    <row r="1551" spans="4:4" s="7" customFormat="1" x14ac:dyDescent="0.2">
      <c r="D1551" s="47"/>
    </row>
    <row r="1552" spans="4:4" s="7" customFormat="1" x14ac:dyDescent="0.2">
      <c r="D1552" s="47"/>
    </row>
    <row r="1553" spans="4:4" s="7" customFormat="1" x14ac:dyDescent="0.2">
      <c r="D1553" s="47"/>
    </row>
    <row r="1554" spans="4:4" s="7" customFormat="1" x14ac:dyDescent="0.2">
      <c r="D1554" s="47"/>
    </row>
    <row r="1555" spans="4:4" s="7" customFormat="1" x14ac:dyDescent="0.2">
      <c r="D1555" s="47"/>
    </row>
    <row r="1556" spans="4:4" s="7" customFormat="1" x14ac:dyDescent="0.2">
      <c r="D1556" s="47"/>
    </row>
    <row r="1557" spans="4:4" s="7" customFormat="1" x14ac:dyDescent="0.2">
      <c r="D1557" s="47"/>
    </row>
    <row r="1558" spans="4:4" s="7" customFormat="1" x14ac:dyDescent="0.2">
      <c r="D1558" s="47"/>
    </row>
    <row r="1559" spans="4:4" s="7" customFormat="1" x14ac:dyDescent="0.2">
      <c r="D1559" s="47"/>
    </row>
    <row r="1560" spans="4:4" s="7" customFormat="1" x14ac:dyDescent="0.2">
      <c r="D1560" s="47"/>
    </row>
    <row r="1561" spans="4:4" s="7" customFormat="1" x14ac:dyDescent="0.2">
      <c r="D1561" s="47"/>
    </row>
    <row r="1562" spans="4:4" s="7" customFormat="1" x14ac:dyDescent="0.2">
      <c r="D1562" s="47"/>
    </row>
    <row r="1563" spans="4:4" s="7" customFormat="1" x14ac:dyDescent="0.2">
      <c r="D1563" s="47"/>
    </row>
    <row r="1564" spans="4:4" s="7" customFormat="1" x14ac:dyDescent="0.2">
      <c r="D1564" s="47"/>
    </row>
    <row r="1565" spans="4:4" s="7" customFormat="1" x14ac:dyDescent="0.2">
      <c r="D1565" s="47"/>
    </row>
    <row r="1566" spans="4:4" s="7" customFormat="1" x14ac:dyDescent="0.2">
      <c r="D1566" s="47"/>
    </row>
    <row r="1567" spans="4:4" s="7" customFormat="1" x14ac:dyDescent="0.2">
      <c r="D1567" s="47"/>
    </row>
    <row r="1568" spans="4:4" s="7" customFormat="1" x14ac:dyDescent="0.2">
      <c r="D1568" s="47"/>
    </row>
    <row r="1569" spans="4:4" s="7" customFormat="1" x14ac:dyDescent="0.2">
      <c r="D1569" s="47"/>
    </row>
    <row r="1570" spans="4:4" s="7" customFormat="1" x14ac:dyDescent="0.2">
      <c r="D1570" s="47"/>
    </row>
    <row r="1571" spans="4:4" s="7" customFormat="1" x14ac:dyDescent="0.2">
      <c r="D1571" s="47"/>
    </row>
    <row r="1572" spans="4:4" s="7" customFormat="1" x14ac:dyDescent="0.2">
      <c r="D1572" s="47"/>
    </row>
    <row r="1573" spans="4:4" s="7" customFormat="1" x14ac:dyDescent="0.2">
      <c r="D1573" s="47"/>
    </row>
    <row r="1574" spans="4:4" s="7" customFormat="1" x14ac:dyDescent="0.2">
      <c r="D1574" s="47"/>
    </row>
  </sheetData>
  <mergeCells count="71">
    <mergeCell ref="B3:AM3"/>
    <mergeCell ref="A6:A10"/>
    <mergeCell ref="B6:B10"/>
    <mergeCell ref="C6:C10"/>
    <mergeCell ref="D6:D10"/>
    <mergeCell ref="E6:E10"/>
    <mergeCell ref="F6:F10"/>
    <mergeCell ref="G6:G10"/>
    <mergeCell ref="H6:H10"/>
    <mergeCell ref="J6:AM6"/>
    <mergeCell ref="AD9:AG9"/>
    <mergeCell ref="J7:S7"/>
    <mergeCell ref="T7:AC7"/>
    <mergeCell ref="AD7:AM7"/>
    <mergeCell ref="J8:M8"/>
    <mergeCell ref="N8:N10"/>
    <mergeCell ref="A28:B28"/>
    <mergeCell ref="A29:AM29"/>
    <mergeCell ref="AC8:AC10"/>
    <mergeCell ref="AD8:AG8"/>
    <mergeCell ref="AH8:AH10"/>
    <mergeCell ref="AI8:AL8"/>
    <mergeCell ref="AM8:AM10"/>
    <mergeCell ref="J9:M9"/>
    <mergeCell ref="O9:R9"/>
    <mergeCell ref="T9:W9"/>
    <mergeCell ref="Y9:AB9"/>
    <mergeCell ref="O8:R8"/>
    <mergeCell ref="S8:S10"/>
    <mergeCell ref="T8:W8"/>
    <mergeCell ref="X8:X10"/>
    <mergeCell ref="Y8:AB8"/>
    <mergeCell ref="A44:B44"/>
    <mergeCell ref="A45:AM45"/>
    <mergeCell ref="A68:B68"/>
    <mergeCell ref="A69:AM69"/>
    <mergeCell ref="A75:B75"/>
    <mergeCell ref="A83:B83"/>
    <mergeCell ref="A84:AM84"/>
    <mergeCell ref="A85:G85"/>
    <mergeCell ref="AD86:AH86"/>
    <mergeCell ref="AI86:AM86"/>
    <mergeCell ref="A86:H86"/>
    <mergeCell ref="J86:N86"/>
    <mergeCell ref="O86:S86"/>
    <mergeCell ref="T86:X86"/>
    <mergeCell ref="Y86:AC86"/>
    <mergeCell ref="A88:H88"/>
    <mergeCell ref="J88:N88"/>
    <mergeCell ref="O88:S88"/>
    <mergeCell ref="AD91:AF91"/>
    <mergeCell ref="A87:H87"/>
    <mergeCell ref="J87:S87"/>
    <mergeCell ref="T87:AC87"/>
    <mergeCell ref="AD87:AM87"/>
    <mergeCell ref="AI91:AK91"/>
    <mergeCell ref="I6:I10"/>
    <mergeCell ref="J91:L91"/>
    <mergeCell ref="O91:Q91"/>
    <mergeCell ref="T91:V91"/>
    <mergeCell ref="Y91:AA91"/>
    <mergeCell ref="AI88:AM88"/>
    <mergeCell ref="T88:X88"/>
    <mergeCell ref="Y88:AC88"/>
    <mergeCell ref="AD88:AH88"/>
    <mergeCell ref="A76:AM76"/>
    <mergeCell ref="AI9:AL9"/>
    <mergeCell ref="A11:AM11"/>
    <mergeCell ref="A21:B21"/>
    <mergeCell ref="A22:AM22"/>
    <mergeCell ref="A89:B89"/>
  </mergeCells>
  <pageMargins left="0.70866141732283472" right="0.70866141732283472" top="0.74803149606299213" bottom="0.74803149606299213" header="0.31496062992125984" footer="0.31496062992125984"/>
  <pageSetup paperSize="9" scale="1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574"/>
  <sheetViews>
    <sheetView tabSelected="1" topLeftCell="A83" zoomScaleNormal="100" workbookViewId="0">
      <selection activeCell="F93" sqref="F93"/>
    </sheetView>
  </sheetViews>
  <sheetFormatPr defaultRowHeight="12" x14ac:dyDescent="0.2"/>
  <cols>
    <col min="1" max="1" width="4.42578125" style="33" customWidth="1"/>
    <col min="2" max="2" width="26.7109375" style="7" customWidth="1"/>
    <col min="3" max="3" width="5.28515625" style="7" customWidth="1"/>
    <col min="4" max="4" width="4.7109375" style="7" customWidth="1"/>
    <col min="5" max="5" width="5.7109375" style="7" customWidth="1"/>
    <col min="6" max="6" width="4.28515625" style="7" customWidth="1"/>
    <col min="7" max="7" width="3.7109375" style="7" customWidth="1"/>
    <col min="8" max="8" width="4.140625" style="7" customWidth="1"/>
    <col min="9" max="9" width="6.140625" style="7" customWidth="1"/>
    <col min="10" max="10" width="5.7109375" style="21" bestFit="1" customWidth="1"/>
    <col min="11" max="19" width="3.7109375" style="21" customWidth="1"/>
    <col min="20" max="27" width="3.7109375" style="7" customWidth="1"/>
    <col min="28" max="28" width="3" style="7" bestFit="1" customWidth="1"/>
    <col min="29" max="39" width="3.7109375" style="7" customWidth="1"/>
    <col min="40" max="16384" width="9.140625" style="7"/>
  </cols>
  <sheetData>
    <row r="1" spans="1:255" x14ac:dyDescent="0.2">
      <c r="A1" s="1"/>
      <c r="B1" s="29" t="s">
        <v>0</v>
      </c>
      <c r="C1" s="30"/>
      <c r="D1" s="30"/>
      <c r="E1" s="30"/>
      <c r="F1" s="30"/>
      <c r="G1" s="30"/>
      <c r="H1" s="30"/>
      <c r="I1" s="30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1"/>
      <c r="AE1" s="1"/>
      <c r="AF1" s="1"/>
      <c r="AG1" s="1"/>
      <c r="AH1" s="1"/>
      <c r="AI1" s="1"/>
      <c r="AJ1" s="1"/>
      <c r="AK1" s="1"/>
      <c r="AL1" s="1"/>
      <c r="AM1" s="1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</row>
    <row r="2" spans="1:255" x14ac:dyDescent="0.2">
      <c r="A2" s="4"/>
      <c r="B2" s="31" t="s">
        <v>99</v>
      </c>
      <c r="C2" s="5"/>
      <c r="D2" s="5"/>
      <c r="E2" s="5"/>
      <c r="F2" s="5"/>
      <c r="G2" s="4"/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</row>
    <row r="3" spans="1:255" x14ac:dyDescent="0.2">
      <c r="A3" s="4"/>
      <c r="B3" s="204" t="s">
        <v>128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x14ac:dyDescent="0.2">
      <c r="A4" s="4"/>
      <c r="B4" s="5" t="s">
        <v>100</v>
      </c>
      <c r="C4" s="5"/>
      <c r="D4" s="5"/>
      <c r="E4" s="5"/>
      <c r="F4" s="5"/>
      <c r="G4" s="4"/>
      <c r="H4" s="5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12.75" thickBot="1" x14ac:dyDescent="0.25">
      <c r="A5" s="1"/>
      <c r="B5" s="29"/>
      <c r="C5" s="2"/>
      <c r="D5" s="2"/>
      <c r="E5" s="2"/>
      <c r="F5" s="2"/>
      <c r="G5" s="2"/>
      <c r="H5" s="2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</row>
    <row r="6" spans="1:255" ht="12.75" thickBot="1" x14ac:dyDescent="0.25">
      <c r="A6" s="297" t="s">
        <v>1</v>
      </c>
      <c r="B6" s="300" t="s">
        <v>93</v>
      </c>
      <c r="C6" s="280" t="s">
        <v>2</v>
      </c>
      <c r="D6" s="280" t="s">
        <v>3</v>
      </c>
      <c r="E6" s="280" t="s">
        <v>65</v>
      </c>
      <c r="F6" s="280" t="s">
        <v>66</v>
      </c>
      <c r="G6" s="283" t="s">
        <v>4</v>
      </c>
      <c r="H6" s="170" t="s">
        <v>5</v>
      </c>
      <c r="I6" s="170" t="s">
        <v>111</v>
      </c>
      <c r="J6" s="286" t="s">
        <v>6</v>
      </c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7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</row>
    <row r="7" spans="1:255" ht="13.5" customHeight="1" thickBot="1" x14ac:dyDescent="0.25">
      <c r="A7" s="298"/>
      <c r="B7" s="301"/>
      <c r="C7" s="281"/>
      <c r="D7" s="281"/>
      <c r="E7" s="281"/>
      <c r="F7" s="281"/>
      <c r="G7" s="284"/>
      <c r="H7" s="171"/>
      <c r="I7" s="171"/>
      <c r="J7" s="288" t="s">
        <v>7</v>
      </c>
      <c r="K7" s="288"/>
      <c r="L7" s="288"/>
      <c r="M7" s="288"/>
      <c r="N7" s="288"/>
      <c r="O7" s="288"/>
      <c r="P7" s="288"/>
      <c r="Q7" s="288"/>
      <c r="R7" s="288"/>
      <c r="S7" s="289"/>
      <c r="T7" s="290" t="s">
        <v>8</v>
      </c>
      <c r="U7" s="291"/>
      <c r="V7" s="291"/>
      <c r="W7" s="291"/>
      <c r="X7" s="291"/>
      <c r="Y7" s="291"/>
      <c r="Z7" s="291"/>
      <c r="AA7" s="291"/>
      <c r="AB7" s="291"/>
      <c r="AC7" s="292"/>
      <c r="AD7" s="293" t="s">
        <v>9</v>
      </c>
      <c r="AE7" s="294"/>
      <c r="AF7" s="294"/>
      <c r="AG7" s="294"/>
      <c r="AH7" s="295"/>
      <c r="AI7" s="294"/>
      <c r="AJ7" s="294"/>
      <c r="AK7" s="294"/>
      <c r="AL7" s="294"/>
      <c r="AM7" s="296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</row>
    <row r="8" spans="1:255" ht="12.75" customHeight="1" x14ac:dyDescent="0.2">
      <c r="A8" s="298"/>
      <c r="B8" s="301"/>
      <c r="C8" s="281"/>
      <c r="D8" s="281"/>
      <c r="E8" s="281"/>
      <c r="F8" s="281"/>
      <c r="G8" s="284"/>
      <c r="H8" s="171"/>
      <c r="I8" s="171"/>
      <c r="J8" s="202" t="s">
        <v>10</v>
      </c>
      <c r="K8" s="202"/>
      <c r="L8" s="203"/>
      <c r="M8" s="203"/>
      <c r="N8" s="267" t="s">
        <v>5</v>
      </c>
      <c r="O8" s="203" t="s">
        <v>11</v>
      </c>
      <c r="P8" s="203"/>
      <c r="Q8" s="203"/>
      <c r="R8" s="203"/>
      <c r="S8" s="270" t="s">
        <v>5</v>
      </c>
      <c r="T8" s="177" t="s">
        <v>12</v>
      </c>
      <c r="U8" s="177"/>
      <c r="V8" s="177"/>
      <c r="W8" s="177"/>
      <c r="X8" s="267" t="s">
        <v>5</v>
      </c>
      <c r="Y8" s="177" t="s">
        <v>13</v>
      </c>
      <c r="Z8" s="177"/>
      <c r="AA8" s="177"/>
      <c r="AB8" s="177"/>
      <c r="AC8" s="270" t="s">
        <v>5</v>
      </c>
      <c r="AD8" s="177" t="s">
        <v>14</v>
      </c>
      <c r="AE8" s="177"/>
      <c r="AF8" s="177"/>
      <c r="AG8" s="177"/>
      <c r="AH8" s="268" t="s">
        <v>5</v>
      </c>
      <c r="AI8" s="177" t="s">
        <v>15</v>
      </c>
      <c r="AJ8" s="177"/>
      <c r="AK8" s="177"/>
      <c r="AL8" s="177"/>
      <c r="AM8" s="276" t="s">
        <v>5</v>
      </c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</row>
    <row r="9" spans="1:255" ht="12.75" customHeight="1" x14ac:dyDescent="0.2">
      <c r="A9" s="298"/>
      <c r="B9" s="301"/>
      <c r="C9" s="281"/>
      <c r="D9" s="281"/>
      <c r="E9" s="281"/>
      <c r="F9" s="281"/>
      <c r="G9" s="284"/>
      <c r="H9" s="171"/>
      <c r="I9" s="171"/>
      <c r="J9" s="202" t="s">
        <v>16</v>
      </c>
      <c r="K9" s="202"/>
      <c r="L9" s="203"/>
      <c r="M9" s="203"/>
      <c r="N9" s="268"/>
      <c r="O9" s="203" t="s">
        <v>16</v>
      </c>
      <c r="P9" s="203"/>
      <c r="Q9" s="203"/>
      <c r="R9" s="203"/>
      <c r="S9" s="271"/>
      <c r="T9" s="177" t="s">
        <v>16</v>
      </c>
      <c r="U9" s="177"/>
      <c r="V9" s="177"/>
      <c r="W9" s="177"/>
      <c r="X9" s="268"/>
      <c r="Y9" s="177" t="s">
        <v>16</v>
      </c>
      <c r="Z9" s="177"/>
      <c r="AA9" s="177"/>
      <c r="AB9" s="177"/>
      <c r="AC9" s="271"/>
      <c r="AD9" s="177" t="s">
        <v>16</v>
      </c>
      <c r="AE9" s="177"/>
      <c r="AF9" s="177"/>
      <c r="AG9" s="177"/>
      <c r="AH9" s="268"/>
      <c r="AI9" s="177" t="s">
        <v>16</v>
      </c>
      <c r="AJ9" s="177"/>
      <c r="AK9" s="177"/>
      <c r="AL9" s="177"/>
      <c r="AM9" s="276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</row>
    <row r="10" spans="1:255" ht="48.75" thickBot="1" x14ac:dyDescent="0.25">
      <c r="A10" s="299"/>
      <c r="B10" s="302"/>
      <c r="C10" s="282"/>
      <c r="D10" s="282"/>
      <c r="E10" s="282"/>
      <c r="F10" s="282"/>
      <c r="G10" s="285"/>
      <c r="H10" s="172"/>
      <c r="I10" s="172"/>
      <c r="J10" s="147" t="s">
        <v>17</v>
      </c>
      <c r="K10" s="146" t="s">
        <v>73</v>
      </c>
      <c r="L10" s="145" t="s">
        <v>18</v>
      </c>
      <c r="M10" s="145" t="s">
        <v>64</v>
      </c>
      <c r="N10" s="269"/>
      <c r="O10" s="145" t="s">
        <v>17</v>
      </c>
      <c r="P10" s="146" t="s">
        <v>73</v>
      </c>
      <c r="Q10" s="145" t="s">
        <v>18</v>
      </c>
      <c r="R10" s="145" t="s">
        <v>64</v>
      </c>
      <c r="S10" s="272"/>
      <c r="T10" s="146" t="s">
        <v>17</v>
      </c>
      <c r="U10" s="146" t="s">
        <v>73</v>
      </c>
      <c r="V10" s="146" t="s">
        <v>18</v>
      </c>
      <c r="W10" s="146" t="s">
        <v>64</v>
      </c>
      <c r="X10" s="269"/>
      <c r="Y10" s="146" t="s">
        <v>17</v>
      </c>
      <c r="Z10" s="146" t="s">
        <v>73</v>
      </c>
      <c r="AA10" s="146" t="s">
        <v>18</v>
      </c>
      <c r="AB10" s="146" t="s">
        <v>64</v>
      </c>
      <c r="AC10" s="272"/>
      <c r="AD10" s="146" t="s">
        <v>17</v>
      </c>
      <c r="AE10" s="146" t="s">
        <v>73</v>
      </c>
      <c r="AF10" s="146" t="s">
        <v>18</v>
      </c>
      <c r="AG10" s="146" t="s">
        <v>64</v>
      </c>
      <c r="AH10" s="269"/>
      <c r="AI10" s="146" t="s">
        <v>17</v>
      </c>
      <c r="AJ10" s="146" t="s">
        <v>73</v>
      </c>
      <c r="AK10" s="146" t="s">
        <v>18</v>
      </c>
      <c r="AL10" s="146" t="s">
        <v>64</v>
      </c>
      <c r="AM10" s="277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</row>
    <row r="11" spans="1:255" ht="12.75" thickBot="1" x14ac:dyDescent="0.25">
      <c r="A11" s="178" t="s">
        <v>94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80"/>
    </row>
    <row r="12" spans="1:255" x14ac:dyDescent="0.2">
      <c r="A12" s="159">
        <v>1</v>
      </c>
      <c r="B12" s="117" t="s">
        <v>19</v>
      </c>
      <c r="C12" s="142">
        <f t="shared" ref="C12:C20" si="0">SUM(D12:F12)</f>
        <v>120</v>
      </c>
      <c r="D12" s="142">
        <f>SUM(J12:K12,O12:P12,T12:U12,Y12:Z12,AD12:AE12,AI12:AJ12)</f>
        <v>0</v>
      </c>
      <c r="E12" s="142">
        <f t="shared" ref="E12:F20" si="1">SUM(L12+Q12+V12+AA12+AF12+AK12)</f>
        <v>120</v>
      </c>
      <c r="F12" s="142">
        <f t="shared" si="1"/>
        <v>0</v>
      </c>
      <c r="G12" s="160" t="s">
        <v>20</v>
      </c>
      <c r="H12" s="97">
        <f t="shared" ref="H12:H20" si="2">SUM(N12,S12,X12,AC12,AH12,AM12)</f>
        <v>5</v>
      </c>
      <c r="I12" s="165">
        <v>5</v>
      </c>
      <c r="J12" s="161"/>
      <c r="K12" s="139"/>
      <c r="L12" s="139"/>
      <c r="M12" s="139"/>
      <c r="N12" s="97"/>
      <c r="O12" s="139"/>
      <c r="P12" s="139"/>
      <c r="Q12" s="139"/>
      <c r="R12" s="139"/>
      <c r="S12" s="97"/>
      <c r="T12" s="139"/>
      <c r="U12" s="139"/>
      <c r="V12" s="139">
        <v>30</v>
      </c>
      <c r="W12" s="139"/>
      <c r="X12" s="97">
        <v>1</v>
      </c>
      <c r="Y12" s="139"/>
      <c r="Z12" s="139"/>
      <c r="AA12" s="139">
        <v>30</v>
      </c>
      <c r="AB12" s="139"/>
      <c r="AC12" s="97">
        <v>1</v>
      </c>
      <c r="AD12" s="142"/>
      <c r="AE12" s="142"/>
      <c r="AF12" s="142">
        <v>30</v>
      </c>
      <c r="AG12" s="142"/>
      <c r="AH12" s="97">
        <v>1</v>
      </c>
      <c r="AI12" s="142"/>
      <c r="AJ12" s="142"/>
      <c r="AK12" s="142">
        <v>30</v>
      </c>
      <c r="AL12" s="142"/>
      <c r="AM12" s="120">
        <v>2</v>
      </c>
    </row>
    <row r="13" spans="1:255" x14ac:dyDescent="0.2">
      <c r="A13" s="68">
        <v>2</v>
      </c>
      <c r="B13" s="50" t="s">
        <v>21</v>
      </c>
      <c r="C13" s="102">
        <f t="shared" si="0"/>
        <v>30</v>
      </c>
      <c r="D13" s="102">
        <f t="shared" ref="D13:D20" si="3">SUM(J13:K13,O13:P13,T13:U13,Y13:Z13,AD13:AE13,AI13:AJ13)</f>
        <v>0</v>
      </c>
      <c r="E13" s="102">
        <f t="shared" si="1"/>
        <v>30</v>
      </c>
      <c r="F13" s="102">
        <f t="shared" si="1"/>
        <v>0</v>
      </c>
      <c r="G13" s="148" t="s">
        <v>22</v>
      </c>
      <c r="H13" s="48">
        <f t="shared" si="2"/>
        <v>2</v>
      </c>
      <c r="I13" s="166">
        <v>2</v>
      </c>
      <c r="J13" s="149"/>
      <c r="K13" s="103"/>
      <c r="L13" s="103"/>
      <c r="M13" s="103"/>
      <c r="N13" s="48"/>
      <c r="O13" s="103"/>
      <c r="P13" s="103"/>
      <c r="Q13" s="103"/>
      <c r="R13" s="103"/>
      <c r="S13" s="48"/>
      <c r="T13" s="102"/>
      <c r="U13" s="102"/>
      <c r="V13" s="102"/>
      <c r="W13" s="102"/>
      <c r="X13" s="48"/>
      <c r="Y13" s="102"/>
      <c r="Z13" s="102"/>
      <c r="AA13" s="102"/>
      <c r="AB13" s="102"/>
      <c r="AC13" s="48"/>
      <c r="AD13" s="102"/>
      <c r="AE13" s="102"/>
      <c r="AF13" s="102"/>
      <c r="AG13" s="102"/>
      <c r="AH13" s="48"/>
      <c r="AI13" s="79"/>
      <c r="AJ13" s="79"/>
      <c r="AK13" s="102">
        <v>30</v>
      </c>
      <c r="AL13" s="102"/>
      <c r="AM13" s="74">
        <v>2</v>
      </c>
    </row>
    <row r="14" spans="1:255" ht="24" x14ac:dyDescent="0.2">
      <c r="A14" s="68">
        <v>3</v>
      </c>
      <c r="B14" s="50" t="s">
        <v>71</v>
      </c>
      <c r="C14" s="102">
        <f t="shared" si="0"/>
        <v>25</v>
      </c>
      <c r="D14" s="102">
        <f t="shared" si="3"/>
        <v>25</v>
      </c>
      <c r="E14" s="102">
        <f t="shared" si="1"/>
        <v>0</v>
      </c>
      <c r="F14" s="102">
        <f t="shared" si="1"/>
        <v>0</v>
      </c>
      <c r="G14" s="148" t="s">
        <v>22</v>
      </c>
      <c r="H14" s="48">
        <f t="shared" si="2"/>
        <v>2</v>
      </c>
      <c r="I14" s="166">
        <v>2</v>
      </c>
      <c r="J14" s="149">
        <v>10</v>
      </c>
      <c r="K14" s="103">
        <v>15</v>
      </c>
      <c r="L14" s="103"/>
      <c r="M14" s="103"/>
      <c r="N14" s="48">
        <v>2</v>
      </c>
      <c r="O14" s="103"/>
      <c r="P14" s="103"/>
      <c r="Q14" s="103"/>
      <c r="R14" s="103"/>
      <c r="S14" s="48"/>
      <c r="T14" s="102"/>
      <c r="U14" s="102"/>
      <c r="V14" s="102"/>
      <c r="W14" s="102"/>
      <c r="X14" s="48"/>
      <c r="Y14" s="102"/>
      <c r="Z14" s="102"/>
      <c r="AA14" s="102"/>
      <c r="AB14" s="102"/>
      <c r="AC14" s="48"/>
      <c r="AD14" s="102"/>
      <c r="AE14" s="102"/>
      <c r="AF14" s="102"/>
      <c r="AG14" s="102"/>
      <c r="AH14" s="48"/>
      <c r="AI14" s="102"/>
      <c r="AJ14" s="102"/>
      <c r="AK14" s="102"/>
      <c r="AL14" s="102"/>
      <c r="AM14" s="74"/>
    </row>
    <row r="15" spans="1:255" x14ac:dyDescent="0.2">
      <c r="A15" s="68">
        <v>4</v>
      </c>
      <c r="B15" s="50" t="s">
        <v>61</v>
      </c>
      <c r="C15" s="102">
        <f>SUM(D15:F15)</f>
        <v>25</v>
      </c>
      <c r="D15" s="102">
        <f t="shared" si="3"/>
        <v>25</v>
      </c>
      <c r="E15" s="102">
        <f t="shared" si="1"/>
        <v>0</v>
      </c>
      <c r="F15" s="102">
        <f t="shared" si="1"/>
        <v>0</v>
      </c>
      <c r="G15" s="148" t="s">
        <v>22</v>
      </c>
      <c r="H15" s="48">
        <f t="shared" si="2"/>
        <v>2</v>
      </c>
      <c r="I15" s="166">
        <v>2</v>
      </c>
      <c r="J15" s="150">
        <v>10</v>
      </c>
      <c r="K15" s="102">
        <v>15</v>
      </c>
      <c r="L15" s="102"/>
      <c r="M15" s="102"/>
      <c r="N15" s="48">
        <v>2</v>
      </c>
      <c r="O15" s="103"/>
      <c r="P15" s="103"/>
      <c r="Q15" s="103"/>
      <c r="R15" s="103"/>
      <c r="S15" s="48"/>
      <c r="T15" s="102"/>
      <c r="U15" s="102"/>
      <c r="V15" s="102"/>
      <c r="W15" s="102"/>
      <c r="X15" s="48"/>
      <c r="Y15" s="102"/>
      <c r="Z15" s="102"/>
      <c r="AA15" s="102"/>
      <c r="AB15" s="102"/>
      <c r="AC15" s="48"/>
      <c r="AD15" s="102"/>
      <c r="AE15" s="102"/>
      <c r="AF15" s="102"/>
      <c r="AG15" s="102"/>
      <c r="AH15" s="48"/>
      <c r="AI15" s="49"/>
      <c r="AJ15" s="49"/>
      <c r="AK15" s="102"/>
      <c r="AL15" s="102"/>
      <c r="AM15" s="74"/>
    </row>
    <row r="16" spans="1:255" x14ac:dyDescent="0.2">
      <c r="A16" s="68">
        <v>5</v>
      </c>
      <c r="B16" s="50" t="s">
        <v>74</v>
      </c>
      <c r="C16" s="102">
        <f>SUM(D16:F16)</f>
        <v>2</v>
      </c>
      <c r="D16" s="102">
        <f>SUM(J16:K16,O16:P16,T16:U16,Y16:Z16,AD16:AE16,AI16:AJ16)</f>
        <v>2</v>
      </c>
      <c r="E16" s="102">
        <f t="shared" si="1"/>
        <v>0</v>
      </c>
      <c r="F16" s="102">
        <f t="shared" si="1"/>
        <v>0</v>
      </c>
      <c r="G16" s="148" t="s">
        <v>22</v>
      </c>
      <c r="H16" s="48">
        <f t="shared" si="2"/>
        <v>0</v>
      </c>
      <c r="I16" s="166">
        <v>0</v>
      </c>
      <c r="J16" s="150">
        <v>2</v>
      </c>
      <c r="K16" s="102"/>
      <c r="L16" s="102"/>
      <c r="M16" s="102"/>
      <c r="N16" s="48">
        <v>0</v>
      </c>
      <c r="O16" s="103"/>
      <c r="P16" s="103"/>
      <c r="Q16" s="103"/>
      <c r="R16" s="103"/>
      <c r="S16" s="48"/>
      <c r="T16" s="102"/>
      <c r="U16" s="102"/>
      <c r="V16" s="102"/>
      <c r="W16" s="102"/>
      <c r="X16" s="48"/>
      <c r="Y16" s="102"/>
      <c r="Z16" s="102"/>
      <c r="AA16" s="102"/>
      <c r="AB16" s="102"/>
      <c r="AC16" s="48"/>
      <c r="AD16" s="102"/>
      <c r="AE16" s="102"/>
      <c r="AF16" s="102"/>
      <c r="AG16" s="102"/>
      <c r="AH16" s="48"/>
      <c r="AI16" s="49"/>
      <c r="AJ16" s="49"/>
      <c r="AK16" s="102"/>
      <c r="AL16" s="102"/>
      <c r="AM16" s="74"/>
    </row>
    <row r="17" spans="1:39" ht="24" x14ac:dyDescent="0.2">
      <c r="A17" s="68">
        <v>6</v>
      </c>
      <c r="B17" s="50" t="s">
        <v>130</v>
      </c>
      <c r="C17" s="102">
        <f t="shared" si="0"/>
        <v>10</v>
      </c>
      <c r="D17" s="102">
        <f t="shared" si="3"/>
        <v>10</v>
      </c>
      <c r="E17" s="102">
        <f t="shared" si="1"/>
        <v>0</v>
      </c>
      <c r="F17" s="102">
        <f t="shared" si="1"/>
        <v>0</v>
      </c>
      <c r="G17" s="148" t="s">
        <v>22</v>
      </c>
      <c r="H17" s="48">
        <f t="shared" si="2"/>
        <v>0</v>
      </c>
      <c r="I17" s="166">
        <v>0</v>
      </c>
      <c r="J17" s="149">
        <v>10</v>
      </c>
      <c r="K17" s="103"/>
      <c r="L17" s="103"/>
      <c r="M17" s="103"/>
      <c r="N17" s="48"/>
      <c r="O17" s="103"/>
      <c r="P17" s="103"/>
      <c r="Q17" s="103"/>
      <c r="R17" s="103"/>
      <c r="S17" s="48"/>
      <c r="T17" s="102"/>
      <c r="U17" s="102"/>
      <c r="V17" s="102"/>
      <c r="W17" s="102"/>
      <c r="X17" s="48"/>
      <c r="Y17" s="102"/>
      <c r="Z17" s="102"/>
      <c r="AA17" s="102"/>
      <c r="AB17" s="102"/>
      <c r="AC17" s="48"/>
      <c r="AD17" s="102"/>
      <c r="AE17" s="102"/>
      <c r="AF17" s="102"/>
      <c r="AG17" s="102"/>
      <c r="AH17" s="48"/>
      <c r="AI17" s="102"/>
      <c r="AJ17" s="102"/>
      <c r="AK17" s="102"/>
      <c r="AL17" s="102"/>
      <c r="AM17" s="74"/>
    </row>
    <row r="18" spans="1:39" ht="24" x14ac:dyDescent="0.2">
      <c r="A18" s="68">
        <v>8</v>
      </c>
      <c r="B18" s="50" t="s">
        <v>40</v>
      </c>
      <c r="C18" s="102">
        <f t="shared" si="0"/>
        <v>15</v>
      </c>
      <c r="D18" s="102">
        <f t="shared" si="3"/>
        <v>15</v>
      </c>
      <c r="E18" s="102">
        <f t="shared" si="1"/>
        <v>0</v>
      </c>
      <c r="F18" s="102">
        <f t="shared" si="1"/>
        <v>0</v>
      </c>
      <c r="G18" s="148" t="s">
        <v>22</v>
      </c>
      <c r="H18" s="48">
        <f t="shared" si="2"/>
        <v>2</v>
      </c>
      <c r="I18" s="166">
        <v>2</v>
      </c>
      <c r="J18" s="151"/>
      <c r="K18" s="10"/>
      <c r="L18" s="10"/>
      <c r="M18" s="10"/>
      <c r="N18" s="82"/>
      <c r="O18" s="103"/>
      <c r="P18" s="103"/>
      <c r="Q18" s="103"/>
      <c r="R18" s="103"/>
      <c r="S18" s="48"/>
      <c r="T18" s="103">
        <v>6</v>
      </c>
      <c r="U18" s="103">
        <v>9</v>
      </c>
      <c r="V18" s="103"/>
      <c r="W18" s="103"/>
      <c r="X18" s="48">
        <v>2</v>
      </c>
      <c r="Y18" s="102"/>
      <c r="Z18" s="102"/>
      <c r="AA18" s="102"/>
      <c r="AB18" s="102"/>
      <c r="AC18" s="48"/>
      <c r="AD18" s="102"/>
      <c r="AE18" s="102"/>
      <c r="AF18" s="102"/>
      <c r="AG18" s="102"/>
      <c r="AH18" s="48"/>
      <c r="AI18" s="49"/>
      <c r="AJ18" s="49"/>
      <c r="AK18" s="102"/>
      <c r="AL18" s="102"/>
      <c r="AM18" s="74"/>
    </row>
    <row r="19" spans="1:39" x14ac:dyDescent="0.2">
      <c r="A19" s="68">
        <v>9</v>
      </c>
      <c r="B19" s="60" t="s">
        <v>91</v>
      </c>
      <c r="C19" s="102">
        <f t="shared" si="0"/>
        <v>60</v>
      </c>
      <c r="D19" s="102">
        <f t="shared" si="3"/>
        <v>0</v>
      </c>
      <c r="E19" s="102">
        <f t="shared" si="1"/>
        <v>0</v>
      </c>
      <c r="F19" s="102">
        <f t="shared" si="1"/>
        <v>60</v>
      </c>
      <c r="G19" s="148" t="s">
        <v>22</v>
      </c>
      <c r="H19" s="48">
        <f t="shared" si="2"/>
        <v>6</v>
      </c>
      <c r="I19" s="166">
        <v>6</v>
      </c>
      <c r="J19" s="151"/>
      <c r="K19" s="10"/>
      <c r="L19" s="10"/>
      <c r="M19" s="10"/>
      <c r="N19" s="82"/>
      <c r="O19" s="103"/>
      <c r="P19" s="103"/>
      <c r="Q19" s="103"/>
      <c r="R19" s="103"/>
      <c r="S19" s="48"/>
      <c r="T19" s="103"/>
      <c r="U19" s="103"/>
      <c r="V19" s="103"/>
      <c r="W19" s="103"/>
      <c r="X19" s="48"/>
      <c r="Y19" s="102"/>
      <c r="Z19" s="102"/>
      <c r="AA19" s="102"/>
      <c r="AB19" s="102"/>
      <c r="AC19" s="48"/>
      <c r="AD19" s="102"/>
      <c r="AE19" s="102"/>
      <c r="AF19" s="102"/>
      <c r="AG19" s="9">
        <v>30</v>
      </c>
      <c r="AH19" s="80">
        <v>3</v>
      </c>
      <c r="AI19" s="9"/>
      <c r="AJ19" s="9"/>
      <c r="AK19" s="9"/>
      <c r="AL19" s="9">
        <v>30</v>
      </c>
      <c r="AM19" s="83">
        <v>3</v>
      </c>
    </row>
    <row r="20" spans="1:39" ht="12.75" thickBot="1" x14ac:dyDescent="0.25">
      <c r="A20" s="85">
        <v>10</v>
      </c>
      <c r="B20" s="152" t="s">
        <v>56</v>
      </c>
      <c r="C20" s="87">
        <f t="shared" si="0"/>
        <v>0</v>
      </c>
      <c r="D20" s="87">
        <f t="shared" si="3"/>
        <v>0</v>
      </c>
      <c r="E20" s="87">
        <f t="shared" si="1"/>
        <v>0</v>
      </c>
      <c r="F20" s="87">
        <f t="shared" si="1"/>
        <v>0</v>
      </c>
      <c r="G20" s="153" t="s">
        <v>20</v>
      </c>
      <c r="H20" s="88">
        <f t="shared" si="2"/>
        <v>5</v>
      </c>
      <c r="I20" s="167">
        <v>5</v>
      </c>
      <c r="J20" s="154"/>
      <c r="K20" s="155"/>
      <c r="L20" s="155"/>
      <c r="M20" s="155"/>
      <c r="N20" s="156"/>
      <c r="O20" s="155"/>
      <c r="P20" s="155"/>
      <c r="Q20" s="155"/>
      <c r="R20" s="155"/>
      <c r="S20" s="156"/>
      <c r="T20" s="155"/>
      <c r="U20" s="155"/>
      <c r="V20" s="155"/>
      <c r="W20" s="155"/>
      <c r="X20" s="156"/>
      <c r="Y20" s="155"/>
      <c r="Z20" s="155"/>
      <c r="AA20" s="155"/>
      <c r="AB20" s="155"/>
      <c r="AC20" s="156"/>
      <c r="AD20" s="157"/>
      <c r="AE20" s="157"/>
      <c r="AF20" s="157"/>
      <c r="AG20" s="157"/>
      <c r="AH20" s="156"/>
      <c r="AI20" s="157"/>
      <c r="AJ20" s="157"/>
      <c r="AK20" s="157"/>
      <c r="AL20" s="157"/>
      <c r="AM20" s="158">
        <v>5</v>
      </c>
    </row>
    <row r="21" spans="1:39" ht="12.75" thickBot="1" x14ac:dyDescent="0.25">
      <c r="A21" s="249" t="s">
        <v>75</v>
      </c>
      <c r="B21" s="250"/>
      <c r="C21" s="111">
        <f t="shared" ref="C21:AM21" si="4">SUM(C12:C20)</f>
        <v>287</v>
      </c>
      <c r="D21" s="112">
        <f t="shared" si="4"/>
        <v>77</v>
      </c>
      <c r="E21" s="112">
        <f t="shared" si="4"/>
        <v>150</v>
      </c>
      <c r="F21" s="112">
        <f t="shared" si="4"/>
        <v>60</v>
      </c>
      <c r="G21" s="113">
        <f t="shared" si="4"/>
        <v>0</v>
      </c>
      <c r="H21" s="114">
        <f t="shared" si="4"/>
        <v>24</v>
      </c>
      <c r="I21" s="48">
        <f>SUM(I12:I20)</f>
        <v>24</v>
      </c>
      <c r="J21" s="168">
        <f t="shared" si="4"/>
        <v>32</v>
      </c>
      <c r="K21" s="112">
        <f t="shared" si="4"/>
        <v>30</v>
      </c>
      <c r="L21" s="112">
        <f t="shared" si="4"/>
        <v>0</v>
      </c>
      <c r="M21" s="113">
        <f t="shared" si="4"/>
        <v>0</v>
      </c>
      <c r="N21" s="114">
        <f t="shared" si="4"/>
        <v>4</v>
      </c>
      <c r="O21" s="111">
        <f t="shared" si="4"/>
        <v>0</v>
      </c>
      <c r="P21" s="112">
        <f t="shared" si="4"/>
        <v>0</v>
      </c>
      <c r="Q21" s="112">
        <f t="shared" si="4"/>
        <v>0</v>
      </c>
      <c r="R21" s="113">
        <f t="shared" si="4"/>
        <v>0</v>
      </c>
      <c r="S21" s="114">
        <f t="shared" si="4"/>
        <v>0</v>
      </c>
      <c r="T21" s="111">
        <f t="shared" si="4"/>
        <v>6</v>
      </c>
      <c r="U21" s="112">
        <f t="shared" si="4"/>
        <v>9</v>
      </c>
      <c r="V21" s="112">
        <f t="shared" si="4"/>
        <v>30</v>
      </c>
      <c r="W21" s="113">
        <f t="shared" si="4"/>
        <v>0</v>
      </c>
      <c r="X21" s="114">
        <f t="shared" si="4"/>
        <v>3</v>
      </c>
      <c r="Y21" s="111">
        <f t="shared" si="4"/>
        <v>0</v>
      </c>
      <c r="Z21" s="112">
        <f t="shared" si="4"/>
        <v>0</v>
      </c>
      <c r="AA21" s="112">
        <f t="shared" si="4"/>
        <v>30</v>
      </c>
      <c r="AB21" s="113">
        <f t="shared" si="4"/>
        <v>0</v>
      </c>
      <c r="AC21" s="114">
        <f t="shared" si="4"/>
        <v>1</v>
      </c>
      <c r="AD21" s="111">
        <f t="shared" si="4"/>
        <v>0</v>
      </c>
      <c r="AE21" s="112">
        <f t="shared" si="4"/>
        <v>0</v>
      </c>
      <c r="AF21" s="112">
        <f t="shared" si="4"/>
        <v>30</v>
      </c>
      <c r="AG21" s="113">
        <f t="shared" si="4"/>
        <v>30</v>
      </c>
      <c r="AH21" s="114">
        <f t="shared" si="4"/>
        <v>4</v>
      </c>
      <c r="AI21" s="111">
        <f t="shared" si="4"/>
        <v>0</v>
      </c>
      <c r="AJ21" s="112">
        <f t="shared" si="4"/>
        <v>0</v>
      </c>
      <c r="AK21" s="112">
        <f t="shared" si="4"/>
        <v>60</v>
      </c>
      <c r="AL21" s="113">
        <f t="shared" si="4"/>
        <v>30</v>
      </c>
      <c r="AM21" s="115">
        <f t="shared" si="4"/>
        <v>12</v>
      </c>
    </row>
    <row r="22" spans="1:39" s="11" customFormat="1" ht="12.75" thickBot="1" x14ac:dyDescent="0.25">
      <c r="A22" s="273" t="s">
        <v>95</v>
      </c>
      <c r="B22" s="263"/>
      <c r="C22" s="262"/>
      <c r="D22" s="262"/>
      <c r="E22" s="262"/>
      <c r="F22" s="262"/>
      <c r="G22" s="262"/>
      <c r="H22" s="263"/>
      <c r="I22" s="262"/>
      <c r="J22" s="262"/>
      <c r="K22" s="262"/>
      <c r="L22" s="262"/>
      <c r="M22" s="262"/>
      <c r="N22" s="263"/>
      <c r="O22" s="262"/>
      <c r="P22" s="262"/>
      <c r="Q22" s="262"/>
      <c r="R22" s="262"/>
      <c r="S22" s="263"/>
      <c r="T22" s="262"/>
      <c r="U22" s="262"/>
      <c r="V22" s="262"/>
      <c r="W22" s="262"/>
      <c r="X22" s="263"/>
      <c r="Y22" s="262"/>
      <c r="Z22" s="262"/>
      <c r="AA22" s="262"/>
      <c r="AB22" s="262"/>
      <c r="AC22" s="263"/>
      <c r="AD22" s="262"/>
      <c r="AE22" s="262"/>
      <c r="AF22" s="262"/>
      <c r="AG22" s="262"/>
      <c r="AH22" s="263"/>
      <c r="AI22" s="262"/>
      <c r="AJ22" s="262"/>
      <c r="AK22" s="262"/>
      <c r="AL22" s="262"/>
      <c r="AM22" s="264"/>
    </row>
    <row r="23" spans="1:39" ht="36" x14ac:dyDescent="0.2">
      <c r="A23" s="63">
        <v>11</v>
      </c>
      <c r="B23" s="77" t="s">
        <v>72</v>
      </c>
      <c r="C23" s="19">
        <f>SUM(D23:F23)</f>
        <v>50</v>
      </c>
      <c r="D23" s="19">
        <f>SUM(J23:K23,O23:P23,T23:U23,Y23:Z23,AD23:AE23,AI23:AJ23)</f>
        <v>30</v>
      </c>
      <c r="E23" s="19">
        <f t="shared" ref="E23:F26" si="5">SUM(L23+Q23+V23+AA23+AF23+AK23)</f>
        <v>20</v>
      </c>
      <c r="F23" s="19">
        <f t="shared" si="5"/>
        <v>0</v>
      </c>
      <c r="G23" s="76" t="s">
        <v>20</v>
      </c>
      <c r="H23" s="54">
        <f t="shared" ref="H23:H26" si="6">SUM(N23,S23,X23,AC23,AH23,AM23)</f>
        <v>5</v>
      </c>
      <c r="I23" s="54" t="s">
        <v>112</v>
      </c>
      <c r="J23" s="23">
        <v>6</v>
      </c>
      <c r="K23" s="23">
        <v>9</v>
      </c>
      <c r="L23" s="23">
        <v>10</v>
      </c>
      <c r="M23" s="23"/>
      <c r="N23" s="78">
        <v>2</v>
      </c>
      <c r="O23" s="22">
        <v>6</v>
      </c>
      <c r="P23" s="22">
        <v>9</v>
      </c>
      <c r="Q23" s="22">
        <v>10</v>
      </c>
      <c r="R23" s="22"/>
      <c r="S23" s="54">
        <v>3</v>
      </c>
      <c r="T23" s="19"/>
      <c r="U23" s="19"/>
      <c r="V23" s="19"/>
      <c r="W23" s="19"/>
      <c r="X23" s="54"/>
      <c r="Y23" s="19"/>
      <c r="Z23" s="19"/>
      <c r="AA23" s="19"/>
      <c r="AB23" s="19"/>
      <c r="AC23" s="54"/>
      <c r="AD23" s="19"/>
      <c r="AE23" s="19"/>
      <c r="AF23" s="19"/>
      <c r="AG23" s="19"/>
      <c r="AH23" s="54"/>
      <c r="AI23" s="19"/>
      <c r="AJ23" s="19"/>
      <c r="AK23" s="19"/>
      <c r="AL23" s="19"/>
      <c r="AM23" s="73"/>
    </row>
    <row r="24" spans="1:39" x14ac:dyDescent="0.2">
      <c r="A24" s="68">
        <v>12</v>
      </c>
      <c r="B24" s="50" t="s">
        <v>23</v>
      </c>
      <c r="C24" s="102">
        <f t="shared" ref="C24" si="7">SUM(D24:F24)</f>
        <v>30</v>
      </c>
      <c r="D24" s="102">
        <f t="shared" ref="D24:D26" si="8">SUM(J24:K24,O24:P24,T24:U24,Y24:Z24,AD24:AE24,AI24:AJ24)</f>
        <v>15</v>
      </c>
      <c r="E24" s="102">
        <f t="shared" si="5"/>
        <v>0</v>
      </c>
      <c r="F24" s="102">
        <f t="shared" si="5"/>
        <v>15</v>
      </c>
      <c r="G24" s="102" t="s">
        <v>20</v>
      </c>
      <c r="H24" s="48">
        <f t="shared" si="6"/>
        <v>3</v>
      </c>
      <c r="I24" s="48">
        <v>1.2</v>
      </c>
      <c r="J24" s="103">
        <v>6</v>
      </c>
      <c r="K24" s="103">
        <v>9</v>
      </c>
      <c r="L24" s="103"/>
      <c r="M24" s="103">
        <v>15</v>
      </c>
      <c r="N24" s="48">
        <v>3</v>
      </c>
      <c r="O24" s="103"/>
      <c r="P24" s="103"/>
      <c r="Q24" s="103"/>
      <c r="R24" s="103"/>
      <c r="S24" s="48"/>
      <c r="T24" s="102"/>
      <c r="U24" s="102"/>
      <c r="V24" s="102"/>
      <c r="W24" s="102"/>
      <c r="X24" s="48"/>
      <c r="Y24" s="102"/>
      <c r="Z24" s="102"/>
      <c r="AA24" s="102"/>
      <c r="AB24" s="102"/>
      <c r="AC24" s="48"/>
      <c r="AD24" s="102"/>
      <c r="AE24" s="102"/>
      <c r="AF24" s="102"/>
      <c r="AG24" s="102"/>
      <c r="AH24" s="48"/>
      <c r="AI24" s="102"/>
      <c r="AJ24" s="102"/>
      <c r="AK24" s="102"/>
      <c r="AL24" s="102"/>
      <c r="AM24" s="74"/>
    </row>
    <row r="25" spans="1:39" x14ac:dyDescent="0.2">
      <c r="A25" s="68">
        <v>13</v>
      </c>
      <c r="B25" s="50" t="s">
        <v>24</v>
      </c>
      <c r="C25" s="102">
        <f>SUM(D25:F25)</f>
        <v>30</v>
      </c>
      <c r="D25" s="102">
        <f t="shared" si="8"/>
        <v>10</v>
      </c>
      <c r="E25" s="102">
        <f t="shared" si="5"/>
        <v>20</v>
      </c>
      <c r="F25" s="102">
        <f t="shared" si="5"/>
        <v>0</v>
      </c>
      <c r="G25" s="102" t="s">
        <v>22</v>
      </c>
      <c r="H25" s="48">
        <f t="shared" si="6"/>
        <v>2</v>
      </c>
      <c r="I25" s="48" t="s">
        <v>113</v>
      </c>
      <c r="J25" s="103"/>
      <c r="K25" s="103"/>
      <c r="L25" s="103"/>
      <c r="M25" s="103"/>
      <c r="N25" s="48"/>
      <c r="O25" s="103">
        <v>6</v>
      </c>
      <c r="P25" s="103">
        <v>4</v>
      </c>
      <c r="Q25" s="103">
        <v>20</v>
      </c>
      <c r="R25" s="103"/>
      <c r="S25" s="48">
        <v>2</v>
      </c>
      <c r="T25" s="102"/>
      <c r="U25" s="102"/>
      <c r="V25" s="102"/>
      <c r="W25" s="102"/>
      <c r="X25" s="48"/>
      <c r="Y25" s="102"/>
      <c r="Z25" s="102"/>
      <c r="AA25" s="102"/>
      <c r="AB25" s="102"/>
      <c r="AC25" s="48"/>
      <c r="AD25" s="102"/>
      <c r="AE25" s="102"/>
      <c r="AF25" s="102"/>
      <c r="AG25" s="102"/>
      <c r="AH25" s="48"/>
      <c r="AI25" s="102"/>
      <c r="AJ25" s="102"/>
      <c r="AK25" s="102"/>
      <c r="AL25" s="102"/>
      <c r="AM25" s="74"/>
    </row>
    <row r="26" spans="1:39" x14ac:dyDescent="0.2">
      <c r="A26" s="68">
        <v>14</v>
      </c>
      <c r="B26" s="50" t="s">
        <v>25</v>
      </c>
      <c r="C26" s="102">
        <f>SUM(D26:F26)</f>
        <v>45</v>
      </c>
      <c r="D26" s="102">
        <f t="shared" si="8"/>
        <v>15</v>
      </c>
      <c r="E26" s="102">
        <f t="shared" si="5"/>
        <v>20</v>
      </c>
      <c r="F26" s="102">
        <f t="shared" si="5"/>
        <v>10</v>
      </c>
      <c r="G26" s="102" t="s">
        <v>20</v>
      </c>
      <c r="H26" s="48">
        <f t="shared" si="6"/>
        <v>4</v>
      </c>
      <c r="I26" s="48" t="s">
        <v>114</v>
      </c>
      <c r="J26" s="103"/>
      <c r="K26" s="103"/>
      <c r="L26" s="103"/>
      <c r="M26" s="103"/>
      <c r="N26" s="48"/>
      <c r="O26" s="103"/>
      <c r="P26" s="103"/>
      <c r="Q26" s="103"/>
      <c r="R26" s="103"/>
      <c r="S26" s="48"/>
      <c r="T26" s="102">
        <v>6</v>
      </c>
      <c r="U26" s="102">
        <v>4</v>
      </c>
      <c r="V26" s="102">
        <v>10</v>
      </c>
      <c r="W26" s="102"/>
      <c r="X26" s="48">
        <v>2</v>
      </c>
      <c r="Y26" s="102">
        <v>5</v>
      </c>
      <c r="Z26" s="102"/>
      <c r="AA26" s="102">
        <v>10</v>
      </c>
      <c r="AB26" s="102">
        <v>10</v>
      </c>
      <c r="AC26" s="48">
        <v>2</v>
      </c>
      <c r="AD26" s="102"/>
      <c r="AE26" s="102"/>
      <c r="AF26" s="102"/>
      <c r="AG26" s="102"/>
      <c r="AH26" s="48"/>
      <c r="AI26" s="102"/>
      <c r="AJ26" s="102"/>
      <c r="AK26" s="102"/>
      <c r="AL26" s="102"/>
      <c r="AM26" s="74"/>
    </row>
    <row r="27" spans="1:39" ht="12.75" thickBot="1" x14ac:dyDescent="0.25">
      <c r="A27" s="85">
        <v>15</v>
      </c>
      <c r="B27" s="86" t="s">
        <v>26</v>
      </c>
      <c r="C27" s="87">
        <f>SUM(D27:F27)</f>
        <v>45</v>
      </c>
      <c r="D27" s="87">
        <f>SUM(J27:K27,O27:P27,T27:U27,Y27:Z27,AD27:AE27,AI27:AJ27)</f>
        <v>30</v>
      </c>
      <c r="E27" s="87">
        <f>SUM(L27+Q27+V27+AA27+AF27+AK27)</f>
        <v>15</v>
      </c>
      <c r="F27" s="87">
        <f>SUM(M27+R27+W27+AB27+AG27+AL27)</f>
        <v>0</v>
      </c>
      <c r="G27" s="87" t="s">
        <v>20</v>
      </c>
      <c r="H27" s="88">
        <f>SUM(N27,S27,X27,AC27,AH27,AM27)</f>
        <v>3</v>
      </c>
      <c r="I27" s="88" t="s">
        <v>115</v>
      </c>
      <c r="J27" s="89">
        <v>12</v>
      </c>
      <c r="K27" s="89">
        <v>18</v>
      </c>
      <c r="L27" s="89">
        <v>15</v>
      </c>
      <c r="M27" s="89"/>
      <c r="N27" s="88">
        <v>3</v>
      </c>
      <c r="O27" s="89"/>
      <c r="P27" s="89"/>
      <c r="Q27" s="89"/>
      <c r="R27" s="89"/>
      <c r="S27" s="88"/>
      <c r="T27" s="87"/>
      <c r="U27" s="87"/>
      <c r="V27" s="87"/>
      <c r="W27" s="87"/>
      <c r="X27" s="88"/>
      <c r="Y27" s="87"/>
      <c r="Z27" s="87"/>
      <c r="AA27" s="87"/>
      <c r="AB27" s="87"/>
      <c r="AC27" s="88"/>
      <c r="AD27" s="87"/>
      <c r="AE27" s="87"/>
      <c r="AF27" s="87"/>
      <c r="AG27" s="87"/>
      <c r="AH27" s="88"/>
      <c r="AI27" s="87"/>
      <c r="AJ27" s="87"/>
      <c r="AK27" s="87"/>
      <c r="AL27" s="87"/>
      <c r="AM27" s="90"/>
    </row>
    <row r="28" spans="1:39" ht="13.5" customHeight="1" thickBot="1" x14ac:dyDescent="0.25">
      <c r="A28" s="274" t="s">
        <v>75</v>
      </c>
      <c r="B28" s="275"/>
      <c r="C28" s="112">
        <f>SUM(C23:C27)</f>
        <v>200</v>
      </c>
      <c r="D28" s="112">
        <f t="shared" ref="D28:AL28" si="9">SUM(D23:D27)</f>
        <v>100</v>
      </c>
      <c r="E28" s="112">
        <f t="shared" si="9"/>
        <v>75</v>
      </c>
      <c r="F28" s="112">
        <f t="shared" si="9"/>
        <v>25</v>
      </c>
      <c r="G28" s="112">
        <f t="shared" si="9"/>
        <v>0</v>
      </c>
      <c r="H28" s="112">
        <f t="shared" si="9"/>
        <v>17</v>
      </c>
      <c r="I28" s="112">
        <v>17</v>
      </c>
      <c r="J28" s="112">
        <f t="shared" si="9"/>
        <v>24</v>
      </c>
      <c r="K28" s="112">
        <f t="shared" si="9"/>
        <v>36</v>
      </c>
      <c r="L28" s="112">
        <f t="shared" si="9"/>
        <v>25</v>
      </c>
      <c r="M28" s="112">
        <f t="shared" si="9"/>
        <v>15</v>
      </c>
      <c r="N28" s="112">
        <f t="shared" si="9"/>
        <v>8</v>
      </c>
      <c r="O28" s="112">
        <f t="shared" si="9"/>
        <v>12</v>
      </c>
      <c r="P28" s="112">
        <f t="shared" si="9"/>
        <v>13</v>
      </c>
      <c r="Q28" s="112">
        <f t="shared" si="9"/>
        <v>30</v>
      </c>
      <c r="R28" s="112">
        <f t="shared" si="9"/>
        <v>0</v>
      </c>
      <c r="S28" s="112">
        <f t="shared" si="9"/>
        <v>5</v>
      </c>
      <c r="T28" s="112">
        <f t="shared" si="9"/>
        <v>6</v>
      </c>
      <c r="U28" s="112">
        <f t="shared" si="9"/>
        <v>4</v>
      </c>
      <c r="V28" s="112">
        <f t="shared" si="9"/>
        <v>10</v>
      </c>
      <c r="W28" s="112">
        <f t="shared" si="9"/>
        <v>0</v>
      </c>
      <c r="X28" s="112">
        <f t="shared" si="9"/>
        <v>2</v>
      </c>
      <c r="Y28" s="112">
        <f t="shared" si="9"/>
        <v>5</v>
      </c>
      <c r="Z28" s="112">
        <f t="shared" si="9"/>
        <v>0</v>
      </c>
      <c r="AA28" s="112">
        <f t="shared" si="9"/>
        <v>10</v>
      </c>
      <c r="AB28" s="112">
        <f t="shared" si="9"/>
        <v>10</v>
      </c>
      <c r="AC28" s="112">
        <f t="shared" si="9"/>
        <v>2</v>
      </c>
      <c r="AD28" s="112">
        <f t="shared" si="9"/>
        <v>0</v>
      </c>
      <c r="AE28" s="112">
        <f t="shared" si="9"/>
        <v>0</v>
      </c>
      <c r="AF28" s="112">
        <f t="shared" si="9"/>
        <v>0</v>
      </c>
      <c r="AG28" s="112">
        <f t="shared" si="9"/>
        <v>0</v>
      </c>
      <c r="AH28" s="112">
        <f t="shared" si="9"/>
        <v>0</v>
      </c>
      <c r="AI28" s="112">
        <f t="shared" si="9"/>
        <v>0</v>
      </c>
      <c r="AJ28" s="112">
        <f t="shared" si="9"/>
        <v>0</v>
      </c>
      <c r="AK28" s="112">
        <f t="shared" si="9"/>
        <v>0</v>
      </c>
      <c r="AL28" s="112">
        <f t="shared" si="9"/>
        <v>0</v>
      </c>
      <c r="AM28" s="113"/>
    </row>
    <row r="29" spans="1:39" ht="12.75" customHeight="1" thickBot="1" x14ac:dyDescent="0.25">
      <c r="A29" s="195" t="s">
        <v>124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7"/>
    </row>
    <row r="30" spans="1:39" x14ac:dyDescent="0.2">
      <c r="A30" s="116">
        <v>16</v>
      </c>
      <c r="B30" s="117" t="s">
        <v>77</v>
      </c>
      <c r="C30" s="118">
        <v>20</v>
      </c>
      <c r="D30" s="118">
        <v>10</v>
      </c>
      <c r="E30" s="118">
        <v>10</v>
      </c>
      <c r="F30" s="118">
        <f t="shared" ref="F30:F42" si="10">SUM(M30+R30+W30+AB30+AG30+AL30)</f>
        <v>0</v>
      </c>
      <c r="G30" s="119" t="s">
        <v>22</v>
      </c>
      <c r="H30" s="97">
        <f>SUM(N30,S30,X30,AC30,AH30,AM30)</f>
        <v>1</v>
      </c>
      <c r="I30" s="97">
        <v>1</v>
      </c>
      <c r="J30" s="118">
        <v>10</v>
      </c>
      <c r="K30" s="118"/>
      <c r="L30" s="118">
        <v>10</v>
      </c>
      <c r="M30" s="118"/>
      <c r="N30" s="97">
        <v>1</v>
      </c>
      <c r="O30" s="118"/>
      <c r="P30" s="118"/>
      <c r="Q30" s="118"/>
      <c r="R30" s="118"/>
      <c r="S30" s="97"/>
      <c r="T30" s="118"/>
      <c r="U30" s="118"/>
      <c r="V30" s="118"/>
      <c r="W30" s="118"/>
      <c r="X30" s="97"/>
      <c r="Y30" s="118"/>
      <c r="Z30" s="118"/>
      <c r="AA30" s="118"/>
      <c r="AB30" s="118"/>
      <c r="AC30" s="97"/>
      <c r="AD30" s="118"/>
      <c r="AE30" s="118"/>
      <c r="AF30" s="118"/>
      <c r="AG30" s="118"/>
      <c r="AH30" s="97"/>
      <c r="AI30" s="118"/>
      <c r="AJ30" s="118"/>
      <c r="AK30" s="118"/>
      <c r="AL30" s="118"/>
      <c r="AM30" s="120"/>
    </row>
    <row r="31" spans="1:39" ht="24" x14ac:dyDescent="0.2">
      <c r="A31" s="92">
        <v>17</v>
      </c>
      <c r="B31" s="50" t="s">
        <v>59</v>
      </c>
      <c r="C31" s="17">
        <v>20</v>
      </c>
      <c r="D31" s="17">
        <v>10</v>
      </c>
      <c r="E31" s="17">
        <v>10</v>
      </c>
      <c r="F31" s="17">
        <f t="shared" si="10"/>
        <v>0</v>
      </c>
      <c r="G31" s="18" t="s">
        <v>22</v>
      </c>
      <c r="H31" s="48">
        <f t="shared" ref="H31:H43" si="11">SUM(N31,S31,X31,AC31,AH31,AM31)</f>
        <v>1</v>
      </c>
      <c r="I31" s="97" t="s">
        <v>116</v>
      </c>
      <c r="J31" s="17">
        <v>10</v>
      </c>
      <c r="K31" s="17"/>
      <c r="L31" s="17">
        <v>10</v>
      </c>
      <c r="M31" s="17"/>
      <c r="N31" s="48">
        <v>1</v>
      </c>
      <c r="O31" s="17"/>
      <c r="P31" s="17"/>
      <c r="Q31" s="17"/>
      <c r="R31" s="17"/>
      <c r="S31" s="48"/>
      <c r="T31" s="17"/>
      <c r="U31" s="17"/>
      <c r="V31" s="17"/>
      <c r="W31" s="17"/>
      <c r="X31" s="48"/>
      <c r="Y31" s="17"/>
      <c r="Z31" s="17"/>
      <c r="AA31" s="17"/>
      <c r="AB31" s="17"/>
      <c r="AC31" s="48"/>
      <c r="AD31" s="17"/>
      <c r="AE31" s="17"/>
      <c r="AF31" s="17"/>
      <c r="AG31" s="17"/>
      <c r="AH31" s="48"/>
      <c r="AI31" s="17"/>
      <c r="AJ31" s="17"/>
      <c r="AK31" s="17"/>
      <c r="AL31" s="17"/>
      <c r="AM31" s="74"/>
    </row>
    <row r="32" spans="1:39" x14ac:dyDescent="0.2">
      <c r="A32" s="92">
        <v>18</v>
      </c>
      <c r="B32" s="50" t="s">
        <v>80</v>
      </c>
      <c r="C32" s="17">
        <v>20</v>
      </c>
      <c r="D32" s="17">
        <v>10</v>
      </c>
      <c r="E32" s="17">
        <v>10</v>
      </c>
      <c r="F32" s="17">
        <f t="shared" si="10"/>
        <v>0</v>
      </c>
      <c r="G32" s="18" t="s">
        <v>22</v>
      </c>
      <c r="H32" s="48">
        <f t="shared" si="11"/>
        <v>1</v>
      </c>
      <c r="I32" s="97" t="s">
        <v>116</v>
      </c>
      <c r="J32" s="17">
        <v>10</v>
      </c>
      <c r="K32" s="17"/>
      <c r="L32" s="17">
        <v>10</v>
      </c>
      <c r="M32" s="17"/>
      <c r="N32" s="48">
        <v>1</v>
      </c>
      <c r="O32" s="17"/>
      <c r="P32" s="17"/>
      <c r="Q32" s="17"/>
      <c r="R32" s="17"/>
      <c r="S32" s="48"/>
      <c r="T32" s="17"/>
      <c r="U32" s="17"/>
      <c r="V32" s="17"/>
      <c r="W32" s="17"/>
      <c r="X32" s="48"/>
      <c r="Y32" s="17"/>
      <c r="Z32" s="17"/>
      <c r="AA32" s="17"/>
      <c r="AB32" s="17"/>
      <c r="AC32" s="48"/>
      <c r="AD32" s="17"/>
      <c r="AE32" s="17"/>
      <c r="AF32" s="17"/>
      <c r="AG32" s="17"/>
      <c r="AH32" s="48"/>
      <c r="AI32" s="17"/>
      <c r="AJ32" s="17"/>
      <c r="AK32" s="17"/>
      <c r="AL32" s="17"/>
      <c r="AM32" s="74"/>
    </row>
    <row r="33" spans="1:39" x14ac:dyDescent="0.2">
      <c r="A33" s="92">
        <v>19</v>
      </c>
      <c r="B33" s="93" t="s">
        <v>81</v>
      </c>
      <c r="C33" s="17">
        <v>20</v>
      </c>
      <c r="D33" s="17">
        <v>10</v>
      </c>
      <c r="E33" s="17">
        <v>10</v>
      </c>
      <c r="F33" s="17">
        <f t="shared" si="10"/>
        <v>0</v>
      </c>
      <c r="G33" s="18" t="s">
        <v>22</v>
      </c>
      <c r="H33" s="48">
        <f t="shared" si="11"/>
        <v>1</v>
      </c>
      <c r="I33" s="97" t="s">
        <v>116</v>
      </c>
      <c r="J33" s="94">
        <v>10</v>
      </c>
      <c r="K33" s="93"/>
      <c r="L33" s="94">
        <v>10</v>
      </c>
      <c r="M33" s="93"/>
      <c r="N33" s="110">
        <v>1</v>
      </c>
      <c r="O33" s="93"/>
      <c r="P33" s="93"/>
      <c r="Q33" s="93"/>
      <c r="R33" s="93"/>
      <c r="S33" s="95"/>
      <c r="T33" s="93"/>
      <c r="U33" s="93"/>
      <c r="V33" s="93"/>
      <c r="W33" s="93"/>
      <c r="X33" s="95"/>
      <c r="Y33" s="93"/>
      <c r="Z33" s="93"/>
      <c r="AA33" s="93"/>
      <c r="AB33" s="93"/>
      <c r="AC33" s="95"/>
      <c r="AD33" s="93"/>
      <c r="AE33" s="93"/>
      <c r="AF33" s="93"/>
      <c r="AG33" s="93"/>
      <c r="AH33" s="95"/>
      <c r="AI33" s="93"/>
      <c r="AJ33" s="93"/>
      <c r="AK33" s="93"/>
      <c r="AL33" s="93"/>
      <c r="AM33" s="96"/>
    </row>
    <row r="34" spans="1:39" ht="24" x14ac:dyDescent="0.2">
      <c r="A34" s="92">
        <v>20</v>
      </c>
      <c r="B34" s="50" t="s">
        <v>82</v>
      </c>
      <c r="C34" s="17">
        <v>20</v>
      </c>
      <c r="D34" s="17">
        <v>10</v>
      </c>
      <c r="E34" s="17">
        <v>10</v>
      </c>
      <c r="F34" s="17">
        <f t="shared" si="10"/>
        <v>0</v>
      </c>
      <c r="G34" s="18" t="s">
        <v>22</v>
      </c>
      <c r="H34" s="48">
        <f t="shared" si="11"/>
        <v>1</v>
      </c>
      <c r="I34" s="97" t="s">
        <v>116</v>
      </c>
      <c r="J34" s="17">
        <v>10</v>
      </c>
      <c r="K34" s="17"/>
      <c r="L34" s="17">
        <v>10</v>
      </c>
      <c r="M34" s="17"/>
      <c r="N34" s="48">
        <v>1</v>
      </c>
      <c r="O34" s="17"/>
      <c r="P34" s="17"/>
      <c r="Q34" s="17"/>
      <c r="R34" s="17"/>
      <c r="S34" s="48"/>
      <c r="T34" s="17"/>
      <c r="U34" s="17"/>
      <c r="V34" s="17"/>
      <c r="W34" s="17"/>
      <c r="X34" s="48"/>
      <c r="Y34" s="17"/>
      <c r="Z34" s="17"/>
      <c r="AA34" s="17"/>
      <c r="AB34" s="17"/>
      <c r="AC34" s="48"/>
      <c r="AD34" s="17"/>
      <c r="AE34" s="17"/>
      <c r="AF34" s="17"/>
      <c r="AG34" s="17"/>
      <c r="AH34" s="48"/>
      <c r="AI34" s="17"/>
      <c r="AJ34" s="17"/>
      <c r="AK34" s="17"/>
      <c r="AL34" s="17"/>
      <c r="AM34" s="74"/>
    </row>
    <row r="35" spans="1:39" x14ac:dyDescent="0.2">
      <c r="A35" s="92">
        <v>21</v>
      </c>
      <c r="B35" s="50" t="s">
        <v>83</v>
      </c>
      <c r="C35" s="17">
        <v>10</v>
      </c>
      <c r="D35" s="17">
        <v>10</v>
      </c>
      <c r="E35" s="17">
        <f t="shared" ref="E35:E42" si="12">SUM(L35+Q35+V35+AA35+AF35+AK35)</f>
        <v>0</v>
      </c>
      <c r="F35" s="17">
        <f t="shared" si="10"/>
        <v>0</v>
      </c>
      <c r="G35" s="18" t="s">
        <v>22</v>
      </c>
      <c r="H35" s="48">
        <f t="shared" si="11"/>
        <v>0.5</v>
      </c>
      <c r="I35" s="48">
        <v>1</v>
      </c>
      <c r="J35" s="17">
        <v>10</v>
      </c>
      <c r="K35" s="17"/>
      <c r="L35" s="17"/>
      <c r="M35" s="17"/>
      <c r="N35" s="48">
        <v>0.5</v>
      </c>
      <c r="O35" s="17"/>
      <c r="P35" s="17"/>
      <c r="Q35" s="17"/>
      <c r="R35" s="17"/>
      <c r="S35" s="48"/>
      <c r="T35" s="17"/>
      <c r="U35" s="17"/>
      <c r="V35" s="17"/>
      <c r="W35" s="17"/>
      <c r="X35" s="48"/>
      <c r="Y35" s="17"/>
      <c r="Z35" s="17"/>
      <c r="AA35" s="17"/>
      <c r="AB35" s="17"/>
      <c r="AC35" s="48"/>
      <c r="AD35" s="17"/>
      <c r="AE35" s="17"/>
      <c r="AF35" s="17"/>
      <c r="AG35" s="17"/>
      <c r="AH35" s="48"/>
      <c r="AI35" s="17"/>
      <c r="AJ35" s="17"/>
      <c r="AK35" s="17"/>
      <c r="AL35" s="17"/>
      <c r="AM35" s="74"/>
    </row>
    <row r="36" spans="1:39" x14ac:dyDescent="0.2">
      <c r="A36" s="92">
        <v>22</v>
      </c>
      <c r="B36" s="50" t="s">
        <v>84</v>
      </c>
      <c r="C36" s="17">
        <f t="shared" ref="C36:C42" si="13">SUM(D36:F36)</f>
        <v>10</v>
      </c>
      <c r="D36" s="17">
        <f t="shared" ref="D36:D42" si="14">SUM(J36:K36,O36:P36,T36:U36,Y36:Z36,AD36:AE36,AI36:AJ36)</f>
        <v>10</v>
      </c>
      <c r="E36" s="17">
        <f t="shared" si="12"/>
        <v>0</v>
      </c>
      <c r="F36" s="17">
        <f t="shared" si="10"/>
        <v>0</v>
      </c>
      <c r="G36" s="18" t="s">
        <v>22</v>
      </c>
      <c r="H36" s="48">
        <f t="shared" si="11"/>
        <v>1</v>
      </c>
      <c r="I36" s="48">
        <v>1</v>
      </c>
      <c r="J36" s="17">
        <v>10</v>
      </c>
      <c r="K36" s="17"/>
      <c r="L36" s="17"/>
      <c r="M36" s="17"/>
      <c r="N36" s="48">
        <v>1</v>
      </c>
      <c r="O36" s="17"/>
      <c r="P36" s="17"/>
      <c r="Q36" s="17"/>
      <c r="R36" s="17"/>
      <c r="S36" s="48"/>
      <c r="T36" s="17"/>
      <c r="U36" s="17"/>
      <c r="V36" s="17"/>
      <c r="W36" s="17"/>
      <c r="X36" s="48"/>
      <c r="Y36" s="17"/>
      <c r="Z36" s="17"/>
      <c r="AA36" s="17"/>
      <c r="AB36" s="17"/>
      <c r="AC36" s="48"/>
      <c r="AD36" s="17"/>
      <c r="AE36" s="17"/>
      <c r="AF36" s="17"/>
      <c r="AG36" s="17"/>
      <c r="AH36" s="48"/>
      <c r="AI36" s="17"/>
      <c r="AJ36" s="17"/>
      <c r="AK36" s="17"/>
      <c r="AL36" s="17"/>
      <c r="AM36" s="74"/>
    </row>
    <row r="37" spans="1:39" ht="24" x14ac:dyDescent="0.2">
      <c r="A37" s="92">
        <v>23</v>
      </c>
      <c r="B37" s="50" t="s">
        <v>60</v>
      </c>
      <c r="C37" s="17">
        <f t="shared" si="13"/>
        <v>10</v>
      </c>
      <c r="D37" s="17">
        <f t="shared" si="14"/>
        <v>10</v>
      </c>
      <c r="E37" s="17">
        <f t="shared" si="12"/>
        <v>0</v>
      </c>
      <c r="F37" s="17">
        <f t="shared" si="10"/>
        <v>0</v>
      </c>
      <c r="G37" s="18" t="s">
        <v>22</v>
      </c>
      <c r="H37" s="48">
        <f t="shared" si="11"/>
        <v>1</v>
      </c>
      <c r="I37" s="48">
        <v>1</v>
      </c>
      <c r="J37" s="17">
        <v>10</v>
      </c>
      <c r="K37" s="17"/>
      <c r="L37" s="17"/>
      <c r="M37" s="17"/>
      <c r="N37" s="48">
        <v>1</v>
      </c>
      <c r="O37" s="17"/>
      <c r="P37" s="17"/>
      <c r="Q37" s="17"/>
      <c r="R37" s="17"/>
      <c r="S37" s="48"/>
      <c r="T37" s="17"/>
      <c r="U37" s="17"/>
      <c r="V37" s="17"/>
      <c r="W37" s="17"/>
      <c r="X37" s="48"/>
      <c r="Y37" s="17"/>
      <c r="Z37" s="17"/>
      <c r="AA37" s="17"/>
      <c r="AB37" s="17"/>
      <c r="AC37" s="48"/>
      <c r="AD37" s="17"/>
      <c r="AE37" s="17"/>
      <c r="AF37" s="17"/>
      <c r="AG37" s="17"/>
      <c r="AH37" s="48"/>
      <c r="AI37" s="17"/>
      <c r="AJ37" s="17"/>
      <c r="AK37" s="17"/>
      <c r="AL37" s="17"/>
      <c r="AM37" s="74"/>
    </row>
    <row r="38" spans="1:39" ht="24" x14ac:dyDescent="0.2">
      <c r="A38" s="92">
        <v>24</v>
      </c>
      <c r="B38" s="50" t="s">
        <v>85</v>
      </c>
      <c r="C38" s="17">
        <v>10</v>
      </c>
      <c r="D38" s="17">
        <v>10</v>
      </c>
      <c r="E38" s="17">
        <f t="shared" si="12"/>
        <v>0</v>
      </c>
      <c r="F38" s="17">
        <f t="shared" si="10"/>
        <v>0</v>
      </c>
      <c r="G38" s="18" t="s">
        <v>22</v>
      </c>
      <c r="H38" s="48">
        <f t="shared" si="11"/>
        <v>0.5</v>
      </c>
      <c r="I38" s="48">
        <v>1</v>
      </c>
      <c r="J38" s="17">
        <v>10</v>
      </c>
      <c r="K38" s="17"/>
      <c r="L38" s="17"/>
      <c r="M38" s="17"/>
      <c r="N38" s="48">
        <v>0.5</v>
      </c>
      <c r="O38" s="17"/>
      <c r="P38" s="17"/>
      <c r="Q38" s="17"/>
      <c r="R38" s="17"/>
      <c r="S38" s="48"/>
      <c r="T38" s="17"/>
      <c r="U38" s="17"/>
      <c r="V38" s="17"/>
      <c r="W38" s="17"/>
      <c r="X38" s="48"/>
      <c r="Y38" s="17"/>
      <c r="Z38" s="17"/>
      <c r="AA38" s="17"/>
      <c r="AB38" s="17"/>
      <c r="AC38" s="48"/>
      <c r="AD38" s="17"/>
      <c r="AE38" s="17"/>
      <c r="AF38" s="17"/>
      <c r="AG38" s="17"/>
      <c r="AH38" s="48"/>
      <c r="AI38" s="17"/>
      <c r="AJ38" s="17"/>
      <c r="AK38" s="17"/>
      <c r="AL38" s="17"/>
      <c r="AM38" s="74"/>
    </row>
    <row r="39" spans="1:39" x14ac:dyDescent="0.2">
      <c r="A39" s="92">
        <v>25</v>
      </c>
      <c r="B39" s="50" t="s">
        <v>86</v>
      </c>
      <c r="C39" s="17">
        <v>20</v>
      </c>
      <c r="D39" s="17">
        <v>0</v>
      </c>
      <c r="E39" s="17">
        <v>20</v>
      </c>
      <c r="F39" s="17">
        <f t="shared" si="10"/>
        <v>0</v>
      </c>
      <c r="G39" s="18" t="s">
        <v>22</v>
      </c>
      <c r="H39" s="48">
        <f t="shared" si="11"/>
        <v>0.5</v>
      </c>
      <c r="I39" s="48">
        <v>1</v>
      </c>
      <c r="J39" s="17"/>
      <c r="K39" s="17"/>
      <c r="L39" s="17"/>
      <c r="M39" s="17"/>
      <c r="N39" s="48"/>
      <c r="O39" s="17"/>
      <c r="P39" s="17"/>
      <c r="Q39" s="17">
        <v>20</v>
      </c>
      <c r="R39" s="17"/>
      <c r="S39" s="48">
        <v>0.5</v>
      </c>
      <c r="T39" s="17"/>
      <c r="U39" s="17"/>
      <c r="V39" s="17"/>
      <c r="W39" s="17"/>
      <c r="X39" s="48"/>
      <c r="Y39" s="17"/>
      <c r="Z39" s="17"/>
      <c r="AA39" s="17"/>
      <c r="AB39" s="17"/>
      <c r="AC39" s="48"/>
      <c r="AD39" s="17"/>
      <c r="AE39" s="17"/>
      <c r="AF39" s="17"/>
      <c r="AG39" s="17"/>
      <c r="AH39" s="48"/>
      <c r="AI39" s="17"/>
      <c r="AJ39" s="17"/>
      <c r="AK39" s="17"/>
      <c r="AL39" s="17"/>
      <c r="AM39" s="74"/>
    </row>
    <row r="40" spans="1:39" ht="48" x14ac:dyDescent="0.2">
      <c r="A40" s="92">
        <v>26</v>
      </c>
      <c r="B40" s="50" t="s">
        <v>131</v>
      </c>
      <c r="C40" s="17">
        <v>20</v>
      </c>
      <c r="D40" s="17">
        <f t="shared" si="14"/>
        <v>0</v>
      </c>
      <c r="E40" s="17">
        <v>20</v>
      </c>
      <c r="F40" s="17">
        <f t="shared" si="10"/>
        <v>0</v>
      </c>
      <c r="G40" s="18" t="s">
        <v>22</v>
      </c>
      <c r="H40" s="48">
        <f t="shared" si="11"/>
        <v>0.5</v>
      </c>
      <c r="I40" s="48">
        <v>1</v>
      </c>
      <c r="J40" s="17"/>
      <c r="K40" s="17"/>
      <c r="L40" s="17"/>
      <c r="M40" s="17"/>
      <c r="N40" s="48"/>
      <c r="O40" s="17"/>
      <c r="P40" s="17"/>
      <c r="Q40" s="17">
        <v>20</v>
      </c>
      <c r="R40" s="17"/>
      <c r="S40" s="48">
        <v>0.5</v>
      </c>
      <c r="T40" s="17"/>
      <c r="U40" s="17"/>
      <c r="V40" s="17"/>
      <c r="W40" s="17"/>
      <c r="X40" s="48"/>
      <c r="Y40" s="17"/>
      <c r="Z40" s="17"/>
      <c r="AA40" s="17"/>
      <c r="AB40" s="17"/>
      <c r="AC40" s="48"/>
      <c r="AD40" s="17"/>
      <c r="AE40" s="17"/>
      <c r="AF40" s="17"/>
      <c r="AG40" s="17"/>
      <c r="AH40" s="48"/>
      <c r="AI40" s="17"/>
      <c r="AJ40" s="17"/>
      <c r="AK40" s="17"/>
      <c r="AL40" s="17"/>
      <c r="AM40" s="74"/>
    </row>
    <row r="41" spans="1:39" ht="24" x14ac:dyDescent="0.2">
      <c r="A41" s="92">
        <v>27</v>
      </c>
      <c r="B41" s="50" t="s">
        <v>87</v>
      </c>
      <c r="C41" s="17">
        <v>10</v>
      </c>
      <c r="D41" s="17">
        <v>10</v>
      </c>
      <c r="E41" s="17">
        <f t="shared" si="12"/>
        <v>0</v>
      </c>
      <c r="F41" s="17">
        <f t="shared" si="10"/>
        <v>0</v>
      </c>
      <c r="G41" s="18" t="s">
        <v>22</v>
      </c>
      <c r="H41" s="48">
        <f t="shared" si="11"/>
        <v>0.5</v>
      </c>
      <c r="I41" s="48">
        <v>1</v>
      </c>
      <c r="J41" s="17"/>
      <c r="K41" s="17"/>
      <c r="L41" s="17"/>
      <c r="M41" s="17"/>
      <c r="N41" s="48"/>
      <c r="O41" s="17">
        <v>10</v>
      </c>
      <c r="P41" s="17"/>
      <c r="Q41" s="17"/>
      <c r="R41" s="17"/>
      <c r="S41" s="48">
        <v>0.5</v>
      </c>
      <c r="T41" s="17"/>
      <c r="U41" s="17"/>
      <c r="V41" s="17"/>
      <c r="W41" s="17"/>
      <c r="X41" s="48"/>
      <c r="Y41" s="17"/>
      <c r="Z41" s="17"/>
      <c r="AA41" s="17"/>
      <c r="AB41" s="17"/>
      <c r="AC41" s="48"/>
      <c r="AD41" s="17"/>
      <c r="AE41" s="17"/>
      <c r="AF41" s="17"/>
      <c r="AG41" s="17"/>
      <c r="AH41" s="48"/>
      <c r="AI41" s="17"/>
      <c r="AJ41" s="17"/>
      <c r="AK41" s="17"/>
      <c r="AL41" s="17"/>
      <c r="AM41" s="74"/>
    </row>
    <row r="42" spans="1:39" x14ac:dyDescent="0.2">
      <c r="A42" s="92">
        <v>28</v>
      </c>
      <c r="B42" s="50" t="s">
        <v>79</v>
      </c>
      <c r="C42" s="17">
        <f t="shared" si="13"/>
        <v>30</v>
      </c>
      <c r="D42" s="17">
        <f t="shared" si="14"/>
        <v>15</v>
      </c>
      <c r="E42" s="17">
        <f t="shared" si="12"/>
        <v>15</v>
      </c>
      <c r="F42" s="17">
        <f t="shared" si="10"/>
        <v>0</v>
      </c>
      <c r="G42" s="18" t="s">
        <v>22</v>
      </c>
      <c r="H42" s="48">
        <f t="shared" si="11"/>
        <v>1.5</v>
      </c>
      <c r="I42" s="48" t="s">
        <v>113</v>
      </c>
      <c r="J42" s="17"/>
      <c r="K42" s="17"/>
      <c r="L42" s="17"/>
      <c r="M42" s="17"/>
      <c r="N42" s="48"/>
      <c r="O42" s="17">
        <v>6</v>
      </c>
      <c r="P42" s="17">
        <v>9</v>
      </c>
      <c r="Q42" s="17">
        <v>15</v>
      </c>
      <c r="R42" s="17"/>
      <c r="S42" s="48">
        <v>1.5</v>
      </c>
      <c r="T42" s="17"/>
      <c r="U42" s="17"/>
      <c r="V42" s="17"/>
      <c r="W42" s="17"/>
      <c r="X42" s="48"/>
      <c r="Y42" s="17"/>
      <c r="Z42" s="17"/>
      <c r="AA42" s="17"/>
      <c r="AB42" s="17"/>
      <c r="AC42" s="48"/>
      <c r="AD42" s="17"/>
      <c r="AE42" s="17"/>
      <c r="AF42" s="17"/>
      <c r="AG42" s="17"/>
      <c r="AH42" s="48"/>
      <c r="AI42" s="17"/>
      <c r="AJ42" s="17"/>
      <c r="AK42" s="17"/>
      <c r="AL42" s="17"/>
      <c r="AM42" s="74"/>
    </row>
    <row r="43" spans="1:39" ht="12.75" thickBot="1" x14ac:dyDescent="0.25">
      <c r="A43" s="121">
        <v>29</v>
      </c>
      <c r="B43" s="86" t="s">
        <v>29</v>
      </c>
      <c r="C43" s="122">
        <f>SUM(D43:F43)</f>
        <v>30</v>
      </c>
      <c r="D43" s="122">
        <f>SUM(J43:K43,O43:P43,T43:U43,Y43:Z43,AD43:AE43,AI43:AJ43)</f>
        <v>0</v>
      </c>
      <c r="E43" s="122">
        <f>SUM(L43+Q43+V43+AA43+AF43+AK43)</f>
        <v>30</v>
      </c>
      <c r="F43" s="122">
        <f>SUM(M43+R43+W43+AB43+AG43+AL43)</f>
        <v>0</v>
      </c>
      <c r="G43" s="123" t="s">
        <v>22</v>
      </c>
      <c r="H43" s="88">
        <f t="shared" si="11"/>
        <v>2</v>
      </c>
      <c r="I43" s="88">
        <v>2</v>
      </c>
      <c r="J43" s="123"/>
      <c r="K43" s="123"/>
      <c r="L43" s="122">
        <v>30</v>
      </c>
      <c r="M43" s="122"/>
      <c r="N43" s="88">
        <v>2</v>
      </c>
      <c r="O43" s="122"/>
      <c r="P43" s="122"/>
      <c r="Q43" s="122"/>
      <c r="R43" s="122"/>
      <c r="S43" s="88"/>
      <c r="T43" s="123"/>
      <c r="U43" s="123"/>
      <c r="V43" s="122"/>
      <c r="W43" s="122"/>
      <c r="X43" s="88"/>
      <c r="Y43" s="122"/>
      <c r="Z43" s="122"/>
      <c r="AA43" s="122"/>
      <c r="AB43" s="122"/>
      <c r="AC43" s="88"/>
      <c r="AD43" s="122"/>
      <c r="AE43" s="122"/>
      <c r="AF43" s="122"/>
      <c r="AG43" s="122"/>
      <c r="AH43" s="88"/>
      <c r="AI43" s="122"/>
      <c r="AJ43" s="122"/>
      <c r="AK43" s="122"/>
      <c r="AL43" s="122"/>
      <c r="AM43" s="90"/>
    </row>
    <row r="44" spans="1:39" ht="12.75" thickBot="1" x14ac:dyDescent="0.25">
      <c r="A44" s="278" t="s">
        <v>75</v>
      </c>
      <c r="B44" s="279"/>
      <c r="C44" s="112">
        <f>SUM(C30:C43)</f>
        <v>250</v>
      </c>
      <c r="D44" s="112">
        <f t="shared" ref="D44:AM44" si="15">SUM(D30:D43)</f>
        <v>115</v>
      </c>
      <c r="E44" s="112">
        <f t="shared" si="15"/>
        <v>135</v>
      </c>
      <c r="F44" s="112">
        <f t="shared" si="15"/>
        <v>0</v>
      </c>
      <c r="G44" s="112">
        <f t="shared" si="15"/>
        <v>0</v>
      </c>
      <c r="H44" s="112">
        <f>SUM(H30:H43)</f>
        <v>13</v>
      </c>
      <c r="I44" s="112">
        <v>13</v>
      </c>
      <c r="J44" s="112">
        <f t="shared" si="15"/>
        <v>90</v>
      </c>
      <c r="K44" s="112">
        <f t="shared" si="15"/>
        <v>0</v>
      </c>
      <c r="L44" s="112">
        <f t="shared" si="15"/>
        <v>80</v>
      </c>
      <c r="M44" s="112">
        <f t="shared" si="15"/>
        <v>0</v>
      </c>
      <c r="N44" s="112">
        <f t="shared" si="15"/>
        <v>10</v>
      </c>
      <c r="O44" s="112">
        <f t="shared" si="15"/>
        <v>16</v>
      </c>
      <c r="P44" s="112">
        <f t="shared" si="15"/>
        <v>9</v>
      </c>
      <c r="Q44" s="112">
        <f t="shared" si="15"/>
        <v>55</v>
      </c>
      <c r="R44" s="112">
        <f t="shared" si="15"/>
        <v>0</v>
      </c>
      <c r="S44" s="112">
        <f t="shared" si="15"/>
        <v>3</v>
      </c>
      <c r="T44" s="112">
        <f t="shared" si="15"/>
        <v>0</v>
      </c>
      <c r="U44" s="112">
        <f t="shared" si="15"/>
        <v>0</v>
      </c>
      <c r="V44" s="112">
        <f t="shared" si="15"/>
        <v>0</v>
      </c>
      <c r="W44" s="112">
        <f t="shared" si="15"/>
        <v>0</v>
      </c>
      <c r="X44" s="112">
        <f t="shared" si="15"/>
        <v>0</v>
      </c>
      <c r="Y44" s="112">
        <f t="shared" si="15"/>
        <v>0</v>
      </c>
      <c r="Z44" s="112">
        <f t="shared" si="15"/>
        <v>0</v>
      </c>
      <c r="AA44" s="112">
        <f t="shared" si="15"/>
        <v>0</v>
      </c>
      <c r="AB44" s="112">
        <f t="shared" si="15"/>
        <v>0</v>
      </c>
      <c r="AC44" s="112">
        <f t="shared" si="15"/>
        <v>0</v>
      </c>
      <c r="AD44" s="112">
        <f t="shared" si="15"/>
        <v>0</v>
      </c>
      <c r="AE44" s="112">
        <f t="shared" si="15"/>
        <v>0</v>
      </c>
      <c r="AF44" s="112">
        <f t="shared" si="15"/>
        <v>0</v>
      </c>
      <c r="AG44" s="112">
        <f t="shared" si="15"/>
        <v>0</v>
      </c>
      <c r="AH44" s="112">
        <f t="shared" si="15"/>
        <v>0</v>
      </c>
      <c r="AI44" s="112">
        <f t="shared" si="15"/>
        <v>0</v>
      </c>
      <c r="AJ44" s="112">
        <f t="shared" si="15"/>
        <v>0</v>
      </c>
      <c r="AK44" s="112">
        <f t="shared" si="15"/>
        <v>0</v>
      </c>
      <c r="AL44" s="112">
        <f t="shared" si="15"/>
        <v>0</v>
      </c>
      <c r="AM44" s="113">
        <f t="shared" si="15"/>
        <v>0</v>
      </c>
    </row>
    <row r="45" spans="1:39" s="11" customFormat="1" ht="12.75" thickBot="1" x14ac:dyDescent="0.25">
      <c r="A45" s="174" t="s">
        <v>97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6"/>
    </row>
    <row r="46" spans="1:39" x14ac:dyDescent="0.2">
      <c r="A46" s="63">
        <v>30</v>
      </c>
      <c r="B46" s="64" t="s">
        <v>27</v>
      </c>
      <c r="C46" s="19">
        <f t="shared" ref="C46:C63" si="16">SUM(D46:F46)</f>
        <v>45</v>
      </c>
      <c r="D46" s="19">
        <f t="shared" ref="D46:D66" si="17">SUM(J46:K46,O46:P46,T46:U46,Y46:Z46,AD46:AE46,AI46:AJ46)</f>
        <v>20</v>
      </c>
      <c r="E46" s="19">
        <f t="shared" ref="E46:F67" si="18">SUM(L46+Q46+V46+AA46+AF46+AK46)</f>
        <v>10</v>
      </c>
      <c r="F46" s="19">
        <f t="shared" si="18"/>
        <v>15</v>
      </c>
      <c r="G46" s="19" t="s">
        <v>20</v>
      </c>
      <c r="H46" s="54">
        <f t="shared" ref="H46:H63" si="19">SUM(N46,S46,X46,AC46,AH46,AM46)</f>
        <v>3</v>
      </c>
      <c r="I46" s="54" t="s">
        <v>117</v>
      </c>
      <c r="J46" s="22"/>
      <c r="K46" s="22"/>
      <c r="L46" s="22"/>
      <c r="M46" s="22"/>
      <c r="N46" s="54"/>
      <c r="O46" s="22"/>
      <c r="P46" s="22"/>
      <c r="Q46" s="22"/>
      <c r="R46" s="22"/>
      <c r="S46" s="54"/>
      <c r="T46" s="19">
        <v>8</v>
      </c>
      <c r="U46" s="19">
        <v>12</v>
      </c>
      <c r="V46" s="19">
        <v>10</v>
      </c>
      <c r="W46" s="19">
        <v>15</v>
      </c>
      <c r="X46" s="54">
        <v>3</v>
      </c>
      <c r="Y46" s="19"/>
      <c r="Z46" s="19"/>
      <c r="AA46" s="19"/>
      <c r="AB46" s="19"/>
      <c r="AC46" s="54"/>
      <c r="AD46" s="19"/>
      <c r="AE46" s="19"/>
      <c r="AF46" s="19"/>
      <c r="AG46" s="19"/>
      <c r="AH46" s="54"/>
      <c r="AI46" s="19"/>
      <c r="AJ46" s="19"/>
      <c r="AK46" s="19"/>
      <c r="AL46" s="19"/>
      <c r="AM46" s="73"/>
    </row>
    <row r="47" spans="1:39" x14ac:dyDescent="0.2">
      <c r="A47" s="68">
        <v>31</v>
      </c>
      <c r="B47" s="50" t="s">
        <v>28</v>
      </c>
      <c r="C47" s="102">
        <f t="shared" si="16"/>
        <v>35</v>
      </c>
      <c r="D47" s="102">
        <f t="shared" si="17"/>
        <v>10</v>
      </c>
      <c r="E47" s="102">
        <f t="shared" si="18"/>
        <v>15</v>
      </c>
      <c r="F47" s="102">
        <f t="shared" si="18"/>
        <v>10</v>
      </c>
      <c r="G47" s="102" t="s">
        <v>20</v>
      </c>
      <c r="H47" s="48">
        <f t="shared" si="19"/>
        <v>3</v>
      </c>
      <c r="I47" s="48" t="s">
        <v>114</v>
      </c>
      <c r="J47" s="103"/>
      <c r="K47" s="103"/>
      <c r="L47" s="103"/>
      <c r="M47" s="103"/>
      <c r="N47" s="48"/>
      <c r="O47" s="103"/>
      <c r="P47" s="103"/>
      <c r="Q47" s="103"/>
      <c r="R47" s="103"/>
      <c r="S47" s="48"/>
      <c r="T47" s="102">
        <v>10</v>
      </c>
      <c r="U47" s="102"/>
      <c r="V47" s="102">
        <v>15</v>
      </c>
      <c r="W47" s="102">
        <v>10</v>
      </c>
      <c r="X47" s="48">
        <v>3</v>
      </c>
      <c r="Y47" s="102"/>
      <c r="Z47" s="102"/>
      <c r="AA47" s="102"/>
      <c r="AB47" s="102"/>
      <c r="AC47" s="48"/>
      <c r="AD47" s="102"/>
      <c r="AE47" s="102"/>
      <c r="AF47" s="102"/>
      <c r="AG47" s="102"/>
      <c r="AH47" s="48"/>
      <c r="AI47" s="102"/>
      <c r="AJ47" s="102"/>
      <c r="AK47" s="102"/>
      <c r="AL47" s="102"/>
      <c r="AM47" s="74"/>
    </row>
    <row r="48" spans="1:39" ht="24" x14ac:dyDescent="0.2">
      <c r="A48" s="68">
        <v>32</v>
      </c>
      <c r="B48" s="50" t="s">
        <v>62</v>
      </c>
      <c r="C48" s="102">
        <f t="shared" si="16"/>
        <v>20</v>
      </c>
      <c r="D48" s="102">
        <f t="shared" si="17"/>
        <v>20</v>
      </c>
      <c r="E48" s="102">
        <f t="shared" si="18"/>
        <v>0</v>
      </c>
      <c r="F48" s="102">
        <f t="shared" si="18"/>
        <v>0</v>
      </c>
      <c r="G48" s="102" t="s">
        <v>22</v>
      </c>
      <c r="H48" s="48">
        <f t="shared" si="19"/>
        <v>1</v>
      </c>
      <c r="I48" s="48">
        <v>1</v>
      </c>
      <c r="J48" s="102"/>
      <c r="K48" s="102"/>
      <c r="L48" s="102"/>
      <c r="M48" s="102"/>
      <c r="N48" s="48"/>
      <c r="O48" s="103">
        <v>8</v>
      </c>
      <c r="P48" s="103">
        <v>12</v>
      </c>
      <c r="Q48" s="103"/>
      <c r="R48" s="103"/>
      <c r="S48" s="48">
        <v>1</v>
      </c>
      <c r="T48" s="102"/>
      <c r="U48" s="102"/>
      <c r="V48" s="102"/>
      <c r="W48" s="102"/>
      <c r="X48" s="48"/>
      <c r="Y48" s="102"/>
      <c r="Z48" s="102"/>
      <c r="AA48" s="102"/>
      <c r="AB48" s="102"/>
      <c r="AC48" s="48"/>
      <c r="AD48" s="102"/>
      <c r="AE48" s="102"/>
      <c r="AF48" s="102"/>
      <c r="AG48" s="102"/>
      <c r="AH48" s="48"/>
      <c r="AI48" s="102"/>
      <c r="AJ48" s="102"/>
      <c r="AK48" s="102"/>
      <c r="AL48" s="102"/>
      <c r="AM48" s="74"/>
    </row>
    <row r="49" spans="1:39" x14ac:dyDescent="0.2">
      <c r="A49" s="68">
        <v>33</v>
      </c>
      <c r="B49" s="50" t="s">
        <v>30</v>
      </c>
      <c r="C49" s="102">
        <f t="shared" si="16"/>
        <v>30</v>
      </c>
      <c r="D49" s="102">
        <f t="shared" si="17"/>
        <v>30</v>
      </c>
      <c r="E49" s="102">
        <f t="shared" si="18"/>
        <v>0</v>
      </c>
      <c r="F49" s="102">
        <f t="shared" si="18"/>
        <v>0</v>
      </c>
      <c r="G49" s="49" t="s">
        <v>20</v>
      </c>
      <c r="H49" s="48">
        <f t="shared" si="19"/>
        <v>3</v>
      </c>
      <c r="I49" s="48">
        <v>3</v>
      </c>
      <c r="J49" s="24"/>
      <c r="K49" s="24"/>
      <c r="L49" s="103"/>
      <c r="M49" s="103"/>
      <c r="N49" s="48"/>
      <c r="O49" s="24">
        <v>12</v>
      </c>
      <c r="P49" s="24">
        <v>18</v>
      </c>
      <c r="Q49" s="103"/>
      <c r="R49" s="103"/>
      <c r="S49" s="48">
        <v>3</v>
      </c>
      <c r="T49" s="102"/>
      <c r="U49" s="102"/>
      <c r="V49" s="102"/>
      <c r="W49" s="102"/>
      <c r="X49" s="48"/>
      <c r="Y49" s="102"/>
      <c r="Z49" s="102"/>
      <c r="AA49" s="102"/>
      <c r="AB49" s="102"/>
      <c r="AC49" s="48"/>
      <c r="AD49" s="102"/>
      <c r="AE49" s="102"/>
      <c r="AF49" s="102"/>
      <c r="AG49" s="102"/>
      <c r="AH49" s="48"/>
      <c r="AI49" s="102"/>
      <c r="AJ49" s="102"/>
      <c r="AK49" s="102"/>
      <c r="AL49" s="102"/>
      <c r="AM49" s="74"/>
    </row>
    <row r="50" spans="1:39" ht="24" x14ac:dyDescent="0.2">
      <c r="A50" s="68">
        <v>34</v>
      </c>
      <c r="B50" s="50" t="s">
        <v>31</v>
      </c>
      <c r="C50" s="102">
        <f t="shared" si="16"/>
        <v>90</v>
      </c>
      <c r="D50" s="102">
        <f t="shared" si="17"/>
        <v>30</v>
      </c>
      <c r="E50" s="102">
        <f t="shared" si="18"/>
        <v>30</v>
      </c>
      <c r="F50" s="102">
        <f t="shared" si="18"/>
        <v>30</v>
      </c>
      <c r="G50" s="49" t="s">
        <v>20</v>
      </c>
      <c r="H50" s="48">
        <v>8</v>
      </c>
      <c r="I50" s="48" t="s">
        <v>118</v>
      </c>
      <c r="J50" s="103"/>
      <c r="K50" s="103"/>
      <c r="L50" s="103"/>
      <c r="M50" s="103"/>
      <c r="N50" s="48"/>
      <c r="O50" s="14">
        <v>6</v>
      </c>
      <c r="P50" s="14">
        <v>4</v>
      </c>
      <c r="Q50" s="14"/>
      <c r="R50" s="14"/>
      <c r="S50" s="70">
        <v>1</v>
      </c>
      <c r="T50" s="14">
        <v>5</v>
      </c>
      <c r="U50" s="14"/>
      <c r="V50" s="14">
        <v>15</v>
      </c>
      <c r="W50" s="14">
        <v>15</v>
      </c>
      <c r="X50" s="70">
        <v>2</v>
      </c>
      <c r="Y50" s="14">
        <v>5</v>
      </c>
      <c r="Z50" s="14"/>
      <c r="AA50" s="14">
        <v>15</v>
      </c>
      <c r="AB50" s="14"/>
      <c r="AC50" s="70">
        <v>2</v>
      </c>
      <c r="AD50" s="15"/>
      <c r="AE50" s="15"/>
      <c r="AF50" s="15"/>
      <c r="AG50" s="15">
        <v>15</v>
      </c>
      <c r="AH50" s="70">
        <v>1</v>
      </c>
      <c r="AI50" s="15">
        <v>6</v>
      </c>
      <c r="AJ50" s="15">
        <v>4</v>
      </c>
      <c r="AK50" s="15"/>
      <c r="AL50" s="15"/>
      <c r="AM50" s="75">
        <v>2</v>
      </c>
    </row>
    <row r="51" spans="1:39" ht="24" x14ac:dyDescent="0.2">
      <c r="A51" s="68">
        <v>35</v>
      </c>
      <c r="B51" s="50" t="s">
        <v>32</v>
      </c>
      <c r="C51" s="102">
        <f t="shared" si="16"/>
        <v>30</v>
      </c>
      <c r="D51" s="102">
        <f t="shared" si="17"/>
        <v>15</v>
      </c>
      <c r="E51" s="102">
        <f t="shared" si="18"/>
        <v>15</v>
      </c>
      <c r="F51" s="102">
        <f t="shared" si="18"/>
        <v>0</v>
      </c>
      <c r="G51" s="102" t="s">
        <v>22</v>
      </c>
      <c r="H51" s="48">
        <f>SUM(N51,S51,X51,AC51,AH51,AM51)</f>
        <v>2</v>
      </c>
      <c r="I51" s="48" t="s">
        <v>113</v>
      </c>
      <c r="J51" s="103"/>
      <c r="K51" s="103"/>
      <c r="L51" s="103"/>
      <c r="M51" s="103"/>
      <c r="N51" s="48"/>
      <c r="O51" s="102">
        <v>6</v>
      </c>
      <c r="P51" s="102">
        <v>9</v>
      </c>
      <c r="Q51" s="102">
        <v>15</v>
      </c>
      <c r="R51" s="102"/>
      <c r="S51" s="48">
        <v>2</v>
      </c>
      <c r="T51" s="102"/>
      <c r="U51" s="102"/>
      <c r="V51" s="102"/>
      <c r="W51" s="102"/>
      <c r="X51" s="48"/>
      <c r="Y51" s="102"/>
      <c r="Z51" s="102"/>
      <c r="AA51" s="102"/>
      <c r="AB51" s="102"/>
      <c r="AC51" s="48"/>
      <c r="AD51" s="49"/>
      <c r="AE51" s="49"/>
      <c r="AF51" s="102"/>
      <c r="AG51" s="102"/>
      <c r="AH51" s="48"/>
      <c r="AI51" s="102"/>
      <c r="AJ51" s="102"/>
      <c r="AK51" s="102"/>
      <c r="AL51" s="102"/>
      <c r="AM51" s="74"/>
    </row>
    <row r="52" spans="1:39" x14ac:dyDescent="0.2">
      <c r="A52" s="68">
        <v>36</v>
      </c>
      <c r="B52" s="50" t="s">
        <v>76</v>
      </c>
      <c r="C52" s="102">
        <f t="shared" si="16"/>
        <v>15</v>
      </c>
      <c r="D52" s="102">
        <f t="shared" si="17"/>
        <v>0</v>
      </c>
      <c r="E52" s="102">
        <f t="shared" si="18"/>
        <v>15</v>
      </c>
      <c r="F52" s="102">
        <f t="shared" si="18"/>
        <v>0</v>
      </c>
      <c r="G52" s="49" t="s">
        <v>22</v>
      </c>
      <c r="H52" s="48">
        <f t="shared" si="19"/>
        <v>1</v>
      </c>
      <c r="I52" s="48">
        <v>1</v>
      </c>
      <c r="J52" s="103"/>
      <c r="K52" s="103"/>
      <c r="L52" s="103"/>
      <c r="M52" s="103"/>
      <c r="N52" s="48"/>
      <c r="O52" s="103"/>
      <c r="P52" s="103"/>
      <c r="Q52" s="103">
        <v>15</v>
      </c>
      <c r="R52" s="103"/>
      <c r="S52" s="48">
        <v>1</v>
      </c>
      <c r="T52" s="102"/>
      <c r="U52" s="102"/>
      <c r="V52" s="102"/>
      <c r="W52" s="102"/>
      <c r="X52" s="48"/>
      <c r="Y52" s="102"/>
      <c r="Z52" s="102"/>
      <c r="AA52" s="102"/>
      <c r="AB52" s="102"/>
      <c r="AC52" s="48"/>
      <c r="AD52" s="102"/>
      <c r="AE52" s="102"/>
      <c r="AF52" s="102"/>
      <c r="AG52" s="102"/>
      <c r="AH52" s="48"/>
      <c r="AI52" s="102"/>
      <c r="AJ52" s="102"/>
      <c r="AK52" s="102"/>
      <c r="AL52" s="102"/>
      <c r="AM52" s="74"/>
    </row>
    <row r="53" spans="1:39" x14ac:dyDescent="0.2">
      <c r="A53" s="68">
        <v>37</v>
      </c>
      <c r="B53" s="50" t="s">
        <v>33</v>
      </c>
      <c r="C53" s="102">
        <f t="shared" si="16"/>
        <v>20</v>
      </c>
      <c r="D53" s="102">
        <f t="shared" si="17"/>
        <v>0</v>
      </c>
      <c r="E53" s="102">
        <f t="shared" si="18"/>
        <v>20</v>
      </c>
      <c r="F53" s="102">
        <f t="shared" si="18"/>
        <v>0</v>
      </c>
      <c r="G53" s="102" t="s">
        <v>22</v>
      </c>
      <c r="H53" s="48">
        <f t="shared" si="19"/>
        <v>2</v>
      </c>
      <c r="I53" s="48">
        <v>2</v>
      </c>
      <c r="J53" s="103"/>
      <c r="K53" s="103"/>
      <c r="L53" s="103">
        <v>20</v>
      </c>
      <c r="M53" s="103"/>
      <c r="N53" s="48">
        <v>2</v>
      </c>
      <c r="O53" s="103"/>
      <c r="P53" s="103"/>
      <c r="Q53" s="103"/>
      <c r="R53" s="103"/>
      <c r="S53" s="48"/>
      <c r="T53" s="102"/>
      <c r="U53" s="102"/>
      <c r="V53" s="102"/>
      <c r="W53" s="102"/>
      <c r="X53" s="48"/>
      <c r="Y53" s="102"/>
      <c r="Z53" s="102"/>
      <c r="AA53" s="102"/>
      <c r="AB53" s="102"/>
      <c r="AC53" s="48"/>
      <c r="AD53" s="102"/>
      <c r="AE53" s="102"/>
      <c r="AF53" s="102"/>
      <c r="AG53" s="102"/>
      <c r="AH53" s="48"/>
      <c r="AI53" s="102"/>
      <c r="AJ53" s="102"/>
      <c r="AK53" s="102"/>
      <c r="AL53" s="102"/>
      <c r="AM53" s="74"/>
    </row>
    <row r="54" spans="1:39" x14ac:dyDescent="0.2">
      <c r="A54" s="68">
        <v>38</v>
      </c>
      <c r="B54" s="50" t="s">
        <v>34</v>
      </c>
      <c r="C54" s="102">
        <f t="shared" si="16"/>
        <v>65</v>
      </c>
      <c r="D54" s="102">
        <f t="shared" si="17"/>
        <v>5</v>
      </c>
      <c r="E54" s="102">
        <f t="shared" si="18"/>
        <v>60</v>
      </c>
      <c r="F54" s="102">
        <f t="shared" si="18"/>
        <v>0</v>
      </c>
      <c r="G54" s="102" t="s">
        <v>20</v>
      </c>
      <c r="H54" s="48">
        <f t="shared" si="19"/>
        <v>6</v>
      </c>
      <c r="I54" s="48" t="s">
        <v>119</v>
      </c>
      <c r="J54" s="103"/>
      <c r="K54" s="103"/>
      <c r="L54" s="103">
        <v>15</v>
      </c>
      <c r="M54" s="103"/>
      <c r="N54" s="48">
        <v>1</v>
      </c>
      <c r="O54" s="103"/>
      <c r="P54" s="103"/>
      <c r="Q54" s="103">
        <v>15</v>
      </c>
      <c r="R54" s="103"/>
      <c r="S54" s="48">
        <v>1</v>
      </c>
      <c r="T54" s="102"/>
      <c r="U54" s="102"/>
      <c r="V54" s="102">
        <v>15</v>
      </c>
      <c r="W54" s="102"/>
      <c r="X54" s="48">
        <v>1</v>
      </c>
      <c r="Y54" s="102">
        <v>5</v>
      </c>
      <c r="Z54" s="102"/>
      <c r="AA54" s="102">
        <v>15</v>
      </c>
      <c r="AB54" s="102"/>
      <c r="AC54" s="48">
        <v>3</v>
      </c>
      <c r="AD54" s="102"/>
      <c r="AE54" s="102"/>
      <c r="AF54" s="102"/>
      <c r="AG54" s="102"/>
      <c r="AH54" s="48"/>
      <c r="AI54" s="102"/>
      <c r="AJ54" s="102"/>
      <c r="AK54" s="102"/>
      <c r="AL54" s="102"/>
      <c r="AM54" s="74"/>
    </row>
    <row r="55" spans="1:39" x14ac:dyDescent="0.2">
      <c r="A55" s="68">
        <v>39</v>
      </c>
      <c r="B55" s="50" t="s">
        <v>35</v>
      </c>
      <c r="C55" s="102">
        <f t="shared" si="16"/>
        <v>65</v>
      </c>
      <c r="D55" s="102">
        <f t="shared" si="17"/>
        <v>5</v>
      </c>
      <c r="E55" s="102">
        <f t="shared" si="18"/>
        <v>60</v>
      </c>
      <c r="F55" s="102">
        <f t="shared" si="18"/>
        <v>0</v>
      </c>
      <c r="G55" s="102" t="s">
        <v>20</v>
      </c>
      <c r="H55" s="48">
        <f t="shared" si="19"/>
        <v>6</v>
      </c>
      <c r="I55" s="48" t="s">
        <v>119</v>
      </c>
      <c r="J55" s="103"/>
      <c r="K55" s="103"/>
      <c r="L55" s="103">
        <v>15</v>
      </c>
      <c r="M55" s="103"/>
      <c r="N55" s="48">
        <v>1</v>
      </c>
      <c r="O55" s="103"/>
      <c r="P55" s="103"/>
      <c r="Q55" s="103">
        <v>15</v>
      </c>
      <c r="R55" s="103"/>
      <c r="S55" s="48">
        <v>1</v>
      </c>
      <c r="T55" s="102"/>
      <c r="U55" s="102"/>
      <c r="V55" s="102">
        <v>15</v>
      </c>
      <c r="W55" s="102"/>
      <c r="X55" s="48">
        <v>1</v>
      </c>
      <c r="Y55" s="102">
        <v>5</v>
      </c>
      <c r="Z55" s="102"/>
      <c r="AA55" s="102">
        <v>15</v>
      </c>
      <c r="AB55" s="102"/>
      <c r="AC55" s="48">
        <v>3</v>
      </c>
      <c r="AD55" s="102"/>
      <c r="AE55" s="102"/>
      <c r="AF55" s="102"/>
      <c r="AG55" s="102"/>
      <c r="AH55" s="48"/>
      <c r="AI55" s="102"/>
      <c r="AJ55" s="102"/>
      <c r="AK55" s="102"/>
      <c r="AL55" s="102"/>
      <c r="AM55" s="74"/>
    </row>
    <row r="56" spans="1:39" ht="24" x14ac:dyDescent="0.2">
      <c r="A56" s="68">
        <v>40</v>
      </c>
      <c r="B56" s="50" t="s">
        <v>36</v>
      </c>
      <c r="C56" s="102">
        <f t="shared" si="16"/>
        <v>65</v>
      </c>
      <c r="D56" s="102">
        <f t="shared" si="17"/>
        <v>0</v>
      </c>
      <c r="E56" s="102">
        <f t="shared" si="18"/>
        <v>65</v>
      </c>
      <c r="F56" s="102">
        <f t="shared" si="18"/>
        <v>0</v>
      </c>
      <c r="G56" s="102" t="s">
        <v>20</v>
      </c>
      <c r="H56" s="48">
        <f t="shared" si="19"/>
        <v>6</v>
      </c>
      <c r="I56" s="48">
        <v>6</v>
      </c>
      <c r="J56" s="103"/>
      <c r="K56" s="103"/>
      <c r="L56" s="103">
        <v>15</v>
      </c>
      <c r="M56" s="103"/>
      <c r="N56" s="48">
        <v>1</v>
      </c>
      <c r="O56" s="103"/>
      <c r="P56" s="103"/>
      <c r="Q56" s="103">
        <v>10</v>
      </c>
      <c r="R56" s="103"/>
      <c r="S56" s="48">
        <v>1</v>
      </c>
      <c r="T56" s="102"/>
      <c r="U56" s="102"/>
      <c r="V56" s="102">
        <v>10</v>
      </c>
      <c r="W56" s="102"/>
      <c r="X56" s="48">
        <v>1</v>
      </c>
      <c r="Y56" s="102"/>
      <c r="Z56" s="102"/>
      <c r="AA56" s="102">
        <v>10</v>
      </c>
      <c r="AB56" s="102"/>
      <c r="AC56" s="48">
        <v>1</v>
      </c>
      <c r="AD56" s="102"/>
      <c r="AE56" s="102"/>
      <c r="AF56" s="102">
        <v>20</v>
      </c>
      <c r="AG56" s="102"/>
      <c r="AH56" s="48">
        <v>2</v>
      </c>
      <c r="AI56" s="102"/>
      <c r="AJ56" s="102"/>
      <c r="AK56" s="102"/>
      <c r="AL56" s="102"/>
      <c r="AM56" s="74"/>
    </row>
    <row r="57" spans="1:39" ht="24" x14ac:dyDescent="0.2">
      <c r="A57" s="68">
        <v>41</v>
      </c>
      <c r="B57" s="50" t="s">
        <v>67</v>
      </c>
      <c r="C57" s="102">
        <f>SUM(D57:F57)</f>
        <v>20</v>
      </c>
      <c r="D57" s="102">
        <f t="shared" si="17"/>
        <v>10</v>
      </c>
      <c r="E57" s="102">
        <f t="shared" si="18"/>
        <v>10</v>
      </c>
      <c r="F57" s="102">
        <f t="shared" si="18"/>
        <v>0</v>
      </c>
      <c r="G57" s="102" t="s">
        <v>22</v>
      </c>
      <c r="H57" s="48">
        <f>SUM(N57,S57,X57,AC57,AH57,AM57)</f>
        <v>1</v>
      </c>
      <c r="I57" s="48" t="s">
        <v>116</v>
      </c>
      <c r="J57" s="103"/>
      <c r="K57" s="103"/>
      <c r="L57" s="103"/>
      <c r="M57" s="103"/>
      <c r="N57" s="48"/>
      <c r="O57" s="103"/>
      <c r="P57" s="103"/>
      <c r="Q57" s="103"/>
      <c r="R57" s="103"/>
      <c r="S57" s="48"/>
      <c r="T57" s="102">
        <v>6</v>
      </c>
      <c r="U57" s="102">
        <v>4</v>
      </c>
      <c r="V57" s="102">
        <v>10</v>
      </c>
      <c r="W57" s="102"/>
      <c r="X57" s="48">
        <v>1</v>
      </c>
      <c r="Y57" s="102"/>
      <c r="Z57" s="102"/>
      <c r="AA57" s="102"/>
      <c r="AB57" s="102"/>
      <c r="AC57" s="48"/>
      <c r="AD57" s="102"/>
      <c r="AE57" s="102"/>
      <c r="AF57" s="102"/>
      <c r="AG57" s="102"/>
      <c r="AH57" s="48"/>
      <c r="AI57" s="102"/>
      <c r="AJ57" s="102"/>
      <c r="AK57" s="102"/>
      <c r="AL57" s="102"/>
      <c r="AM57" s="74"/>
    </row>
    <row r="58" spans="1:39" x14ac:dyDescent="0.2">
      <c r="A58" s="68">
        <v>42</v>
      </c>
      <c r="B58" s="50" t="s">
        <v>102</v>
      </c>
      <c r="C58" s="102">
        <f t="shared" si="16"/>
        <v>40</v>
      </c>
      <c r="D58" s="102">
        <f t="shared" si="17"/>
        <v>10</v>
      </c>
      <c r="E58" s="102">
        <f t="shared" si="18"/>
        <v>30</v>
      </c>
      <c r="F58" s="102">
        <f t="shared" si="18"/>
        <v>0</v>
      </c>
      <c r="G58" s="102" t="s">
        <v>22</v>
      </c>
      <c r="H58" s="48">
        <f t="shared" si="19"/>
        <v>3</v>
      </c>
      <c r="I58" s="48" t="s">
        <v>115</v>
      </c>
      <c r="J58" s="103"/>
      <c r="K58" s="103"/>
      <c r="L58" s="103"/>
      <c r="M58" s="103"/>
      <c r="N58" s="48"/>
      <c r="O58" s="102">
        <v>6</v>
      </c>
      <c r="P58" s="102">
        <v>4</v>
      </c>
      <c r="Q58" s="102">
        <v>30</v>
      </c>
      <c r="R58" s="102"/>
      <c r="S58" s="48">
        <v>3</v>
      </c>
      <c r="T58" s="102"/>
      <c r="U58" s="102"/>
      <c r="V58" s="102"/>
      <c r="W58" s="102"/>
      <c r="X58" s="48"/>
      <c r="Y58" s="102"/>
      <c r="Z58" s="102"/>
      <c r="AA58" s="102"/>
      <c r="AB58" s="102"/>
      <c r="AC58" s="48"/>
      <c r="AD58" s="102"/>
      <c r="AE58" s="102"/>
      <c r="AF58" s="102"/>
      <c r="AG58" s="102"/>
      <c r="AH58" s="48"/>
      <c r="AI58" s="102"/>
      <c r="AJ58" s="102"/>
      <c r="AK58" s="102"/>
      <c r="AL58" s="102"/>
      <c r="AM58" s="74"/>
    </row>
    <row r="59" spans="1:39" ht="24" x14ac:dyDescent="0.2">
      <c r="A59" s="68">
        <v>43</v>
      </c>
      <c r="B59" s="50" t="s">
        <v>103</v>
      </c>
      <c r="C59" s="102">
        <f t="shared" si="16"/>
        <v>40</v>
      </c>
      <c r="D59" s="102">
        <f t="shared" si="17"/>
        <v>10</v>
      </c>
      <c r="E59" s="102">
        <f t="shared" si="18"/>
        <v>30</v>
      </c>
      <c r="F59" s="102">
        <f t="shared" si="18"/>
        <v>0</v>
      </c>
      <c r="G59" s="102" t="s">
        <v>22</v>
      </c>
      <c r="H59" s="48">
        <f t="shared" si="19"/>
        <v>3</v>
      </c>
      <c r="I59" s="48" t="s">
        <v>115</v>
      </c>
      <c r="J59" s="103"/>
      <c r="K59" s="103"/>
      <c r="L59" s="103"/>
      <c r="M59" s="103"/>
      <c r="N59" s="48"/>
      <c r="O59" s="103"/>
      <c r="P59" s="103"/>
      <c r="Q59" s="103"/>
      <c r="R59" s="103"/>
      <c r="S59" s="48"/>
      <c r="T59" s="102">
        <v>6</v>
      </c>
      <c r="U59" s="102">
        <v>4</v>
      </c>
      <c r="V59" s="102">
        <v>30</v>
      </c>
      <c r="W59" s="102"/>
      <c r="X59" s="48">
        <v>3</v>
      </c>
      <c r="Y59" s="102"/>
      <c r="Z59" s="102"/>
      <c r="AA59" s="102"/>
      <c r="AB59" s="102"/>
      <c r="AC59" s="48"/>
      <c r="AD59" s="102"/>
      <c r="AE59" s="102"/>
      <c r="AF59" s="102"/>
      <c r="AG59" s="102"/>
      <c r="AH59" s="48"/>
      <c r="AI59" s="102"/>
      <c r="AJ59" s="102"/>
      <c r="AK59" s="102"/>
      <c r="AL59" s="102"/>
      <c r="AM59" s="74"/>
    </row>
    <row r="60" spans="1:39" x14ac:dyDescent="0.2">
      <c r="A60" s="68">
        <v>44</v>
      </c>
      <c r="B60" s="50" t="s">
        <v>104</v>
      </c>
      <c r="C60" s="102">
        <f t="shared" si="16"/>
        <v>40</v>
      </c>
      <c r="D60" s="102">
        <f t="shared" si="17"/>
        <v>10</v>
      </c>
      <c r="E60" s="102">
        <f t="shared" si="18"/>
        <v>30</v>
      </c>
      <c r="F60" s="102">
        <f t="shared" si="18"/>
        <v>0</v>
      </c>
      <c r="G60" s="102" t="s">
        <v>22</v>
      </c>
      <c r="H60" s="48">
        <f t="shared" si="19"/>
        <v>3</v>
      </c>
      <c r="I60" s="48" t="s">
        <v>115</v>
      </c>
      <c r="J60" s="103"/>
      <c r="K60" s="103"/>
      <c r="L60" s="103"/>
      <c r="M60" s="103"/>
      <c r="N60" s="48"/>
      <c r="O60" s="103"/>
      <c r="P60" s="103"/>
      <c r="Q60" s="103"/>
      <c r="R60" s="103"/>
      <c r="S60" s="48"/>
      <c r="T60" s="102"/>
      <c r="U60" s="102"/>
      <c r="V60" s="102"/>
      <c r="W60" s="102"/>
      <c r="X60" s="48"/>
      <c r="Y60" s="102">
        <v>6</v>
      </c>
      <c r="Z60" s="102">
        <v>4</v>
      </c>
      <c r="AA60" s="102">
        <v>30</v>
      </c>
      <c r="AB60" s="102"/>
      <c r="AC60" s="48">
        <v>3</v>
      </c>
      <c r="AD60" s="102"/>
      <c r="AE60" s="102"/>
      <c r="AF60" s="102"/>
      <c r="AG60" s="102"/>
      <c r="AH60" s="48"/>
      <c r="AI60" s="102"/>
      <c r="AJ60" s="102"/>
      <c r="AK60" s="102"/>
      <c r="AL60" s="102"/>
      <c r="AM60" s="74"/>
    </row>
    <row r="61" spans="1:39" x14ac:dyDescent="0.2">
      <c r="A61" s="68">
        <v>45</v>
      </c>
      <c r="B61" s="50" t="s">
        <v>105</v>
      </c>
      <c r="C61" s="102">
        <f t="shared" si="16"/>
        <v>40</v>
      </c>
      <c r="D61" s="102">
        <f t="shared" si="17"/>
        <v>10</v>
      </c>
      <c r="E61" s="102">
        <f t="shared" si="18"/>
        <v>30</v>
      </c>
      <c r="F61" s="102">
        <f t="shared" si="18"/>
        <v>0</v>
      </c>
      <c r="G61" s="102" t="s">
        <v>22</v>
      </c>
      <c r="H61" s="48">
        <f t="shared" si="19"/>
        <v>3</v>
      </c>
      <c r="I61" s="48" t="s">
        <v>115</v>
      </c>
      <c r="J61" s="103"/>
      <c r="K61" s="103"/>
      <c r="L61" s="103"/>
      <c r="M61" s="103"/>
      <c r="N61" s="48"/>
      <c r="O61" s="103"/>
      <c r="P61" s="103"/>
      <c r="Q61" s="103"/>
      <c r="R61" s="103"/>
      <c r="S61" s="48"/>
      <c r="T61" s="102"/>
      <c r="U61" s="102"/>
      <c r="V61" s="102"/>
      <c r="W61" s="102"/>
      <c r="X61" s="48"/>
      <c r="Y61" s="102"/>
      <c r="Z61" s="102"/>
      <c r="AA61" s="102"/>
      <c r="AB61" s="102"/>
      <c r="AC61" s="48"/>
      <c r="AD61" s="102">
        <v>6</v>
      </c>
      <c r="AE61" s="102">
        <v>4</v>
      </c>
      <c r="AF61" s="102">
        <v>30</v>
      </c>
      <c r="AG61" s="102"/>
      <c r="AH61" s="48">
        <v>3</v>
      </c>
      <c r="AI61" s="102"/>
      <c r="AJ61" s="102"/>
      <c r="AK61" s="102"/>
      <c r="AL61" s="102"/>
      <c r="AM61" s="74"/>
    </row>
    <row r="62" spans="1:39" x14ac:dyDescent="0.2">
      <c r="A62" s="68">
        <v>46</v>
      </c>
      <c r="B62" s="50" t="s">
        <v>38</v>
      </c>
      <c r="C62" s="102">
        <f t="shared" si="16"/>
        <v>40</v>
      </c>
      <c r="D62" s="102">
        <f t="shared" si="17"/>
        <v>20</v>
      </c>
      <c r="E62" s="102">
        <f t="shared" si="18"/>
        <v>0</v>
      </c>
      <c r="F62" s="102">
        <f t="shared" si="18"/>
        <v>20</v>
      </c>
      <c r="G62" s="102" t="s">
        <v>22</v>
      </c>
      <c r="H62" s="48">
        <f t="shared" si="19"/>
        <v>2</v>
      </c>
      <c r="I62" s="48" t="s">
        <v>113</v>
      </c>
      <c r="J62" s="103"/>
      <c r="K62" s="103"/>
      <c r="L62" s="103"/>
      <c r="M62" s="103"/>
      <c r="N62" s="48"/>
      <c r="O62" s="103"/>
      <c r="P62" s="103"/>
      <c r="Q62" s="103"/>
      <c r="R62" s="103"/>
      <c r="S62" s="48"/>
      <c r="T62" s="102"/>
      <c r="U62" s="102"/>
      <c r="V62" s="102"/>
      <c r="W62" s="102"/>
      <c r="X62" s="48"/>
      <c r="Y62" s="102"/>
      <c r="Z62" s="102"/>
      <c r="AA62" s="102"/>
      <c r="AB62" s="102"/>
      <c r="AC62" s="48"/>
      <c r="AD62" s="16"/>
      <c r="AE62" s="16"/>
      <c r="AF62" s="16"/>
      <c r="AG62" s="16"/>
      <c r="AH62" s="71"/>
      <c r="AI62" s="102">
        <v>8</v>
      </c>
      <c r="AJ62" s="102">
        <v>12</v>
      </c>
      <c r="AK62" s="102"/>
      <c r="AL62" s="102">
        <v>20</v>
      </c>
      <c r="AM62" s="74">
        <v>2</v>
      </c>
    </row>
    <row r="63" spans="1:39" x14ac:dyDescent="0.2">
      <c r="A63" s="68">
        <v>47</v>
      </c>
      <c r="B63" s="50" t="s">
        <v>39</v>
      </c>
      <c r="C63" s="102">
        <f t="shared" si="16"/>
        <v>20</v>
      </c>
      <c r="D63" s="102">
        <f t="shared" si="17"/>
        <v>0</v>
      </c>
      <c r="E63" s="102">
        <f t="shared" si="18"/>
        <v>20</v>
      </c>
      <c r="F63" s="102">
        <f t="shared" si="18"/>
        <v>0</v>
      </c>
      <c r="G63" s="102" t="s">
        <v>22</v>
      </c>
      <c r="H63" s="48">
        <f t="shared" si="19"/>
        <v>2</v>
      </c>
      <c r="I63" s="48">
        <v>2</v>
      </c>
      <c r="J63" s="103"/>
      <c r="K63" s="103"/>
      <c r="L63" s="103">
        <v>20</v>
      </c>
      <c r="M63" s="103"/>
      <c r="N63" s="48">
        <v>2</v>
      </c>
      <c r="O63" s="103"/>
      <c r="P63" s="103"/>
      <c r="Q63" s="103"/>
      <c r="R63" s="103"/>
      <c r="S63" s="48"/>
      <c r="T63" s="102"/>
      <c r="U63" s="102"/>
      <c r="V63" s="102"/>
      <c r="W63" s="102"/>
      <c r="X63" s="48"/>
      <c r="Y63" s="102"/>
      <c r="Z63" s="102"/>
      <c r="AA63" s="102"/>
      <c r="AB63" s="102"/>
      <c r="AC63" s="48"/>
      <c r="AD63" s="102"/>
      <c r="AE63" s="102"/>
      <c r="AF63" s="102"/>
      <c r="AG63" s="102"/>
      <c r="AH63" s="48"/>
      <c r="AI63" s="102"/>
      <c r="AJ63" s="102"/>
      <c r="AK63" s="102"/>
      <c r="AL63" s="102"/>
      <c r="AM63" s="74"/>
    </row>
    <row r="64" spans="1:39" x14ac:dyDescent="0.2">
      <c r="A64" s="68">
        <v>48</v>
      </c>
      <c r="B64" s="50" t="s">
        <v>132</v>
      </c>
      <c r="C64" s="17">
        <f>SUM(D64:F64)</f>
        <v>90</v>
      </c>
      <c r="D64" s="17">
        <f t="shared" si="17"/>
        <v>40</v>
      </c>
      <c r="E64" s="17">
        <f t="shared" si="18"/>
        <v>50</v>
      </c>
      <c r="F64" s="17">
        <f t="shared" si="18"/>
        <v>0</v>
      </c>
      <c r="G64" s="18" t="s">
        <v>20</v>
      </c>
      <c r="H64" s="48">
        <f>SUM(N64,S64,X64,AC64,AH64,AM64)</f>
        <v>7</v>
      </c>
      <c r="I64" s="48" t="s">
        <v>121</v>
      </c>
      <c r="J64" s="17"/>
      <c r="K64" s="17"/>
      <c r="L64" s="17"/>
      <c r="M64" s="17"/>
      <c r="N64" s="48"/>
      <c r="O64" s="17"/>
      <c r="P64" s="17"/>
      <c r="Q64" s="17"/>
      <c r="R64" s="17"/>
      <c r="S64" s="48"/>
      <c r="T64" s="17"/>
      <c r="U64" s="17"/>
      <c r="V64" s="17"/>
      <c r="W64" s="17"/>
      <c r="X64" s="48"/>
      <c r="Y64" s="17"/>
      <c r="Z64" s="17"/>
      <c r="AA64" s="17"/>
      <c r="AB64" s="17"/>
      <c r="AC64" s="48"/>
      <c r="AD64" s="18">
        <v>8</v>
      </c>
      <c r="AE64" s="18">
        <v>12</v>
      </c>
      <c r="AF64" s="18">
        <v>25</v>
      </c>
      <c r="AG64" s="18"/>
      <c r="AH64" s="72">
        <v>3</v>
      </c>
      <c r="AI64" s="18">
        <v>8</v>
      </c>
      <c r="AJ64" s="18">
        <v>12</v>
      </c>
      <c r="AK64" s="17">
        <v>25</v>
      </c>
      <c r="AL64" s="17"/>
      <c r="AM64" s="74">
        <v>4</v>
      </c>
    </row>
    <row r="65" spans="1:255" ht="24" x14ac:dyDescent="0.2">
      <c r="A65" s="68">
        <v>49</v>
      </c>
      <c r="B65" s="84" t="s">
        <v>37</v>
      </c>
      <c r="C65" s="102">
        <f t="shared" ref="C65:C66" si="20">SUM(D65:F65)</f>
        <v>60</v>
      </c>
      <c r="D65" s="102">
        <f t="shared" si="17"/>
        <v>0</v>
      </c>
      <c r="E65" s="102">
        <f t="shared" ref="E65:F66" si="21">SUM(L65+Q65+V65+AA65+AF65+AK65)</f>
        <v>60</v>
      </c>
      <c r="F65" s="102">
        <f t="shared" si="21"/>
        <v>0</v>
      </c>
      <c r="G65" s="102" t="s">
        <v>22</v>
      </c>
      <c r="H65" s="48">
        <f t="shared" ref="H65:H66" si="22">SUM(N65,S65,X65,AC65,AH65,AM65)</f>
        <v>3</v>
      </c>
      <c r="I65" s="48">
        <v>3</v>
      </c>
      <c r="J65" s="103"/>
      <c r="K65" s="103"/>
      <c r="L65" s="103"/>
      <c r="M65" s="103"/>
      <c r="N65" s="48"/>
      <c r="O65" s="103"/>
      <c r="P65" s="103"/>
      <c r="Q65" s="103"/>
      <c r="R65" s="103"/>
      <c r="S65" s="48"/>
      <c r="T65" s="102"/>
      <c r="U65" s="102"/>
      <c r="V65" s="102"/>
      <c r="W65" s="102"/>
      <c r="X65" s="48"/>
      <c r="Y65" s="16"/>
      <c r="Z65" s="16"/>
      <c r="AA65" s="16"/>
      <c r="AB65" s="16"/>
      <c r="AC65" s="71"/>
      <c r="AD65" s="102"/>
      <c r="AE65" s="102"/>
      <c r="AF65" s="102">
        <v>30</v>
      </c>
      <c r="AG65" s="102"/>
      <c r="AH65" s="48">
        <v>1</v>
      </c>
      <c r="AI65" s="102"/>
      <c r="AJ65" s="102"/>
      <c r="AK65" s="102">
        <v>30</v>
      </c>
      <c r="AL65" s="102"/>
      <c r="AM65" s="74">
        <v>2</v>
      </c>
    </row>
    <row r="66" spans="1:255" ht="36" x14ac:dyDescent="0.2">
      <c r="A66" s="68">
        <v>50</v>
      </c>
      <c r="B66" s="50" t="s">
        <v>78</v>
      </c>
      <c r="C66" s="102">
        <f t="shared" si="20"/>
        <v>40</v>
      </c>
      <c r="D66" s="102">
        <f t="shared" si="17"/>
        <v>0</v>
      </c>
      <c r="E66" s="102">
        <f t="shared" si="21"/>
        <v>40</v>
      </c>
      <c r="F66" s="102">
        <f t="shared" si="21"/>
        <v>0</v>
      </c>
      <c r="G66" s="102" t="s">
        <v>22</v>
      </c>
      <c r="H66" s="48">
        <f t="shared" si="22"/>
        <v>2</v>
      </c>
      <c r="I66" s="48">
        <v>2</v>
      </c>
      <c r="J66" s="103"/>
      <c r="K66" s="103"/>
      <c r="L66" s="103">
        <v>20</v>
      </c>
      <c r="M66" s="103"/>
      <c r="N66" s="48">
        <v>1</v>
      </c>
      <c r="O66" s="103"/>
      <c r="P66" s="103"/>
      <c r="Q66" s="103">
        <v>20</v>
      </c>
      <c r="R66" s="103"/>
      <c r="S66" s="48">
        <v>1</v>
      </c>
      <c r="T66" s="102"/>
      <c r="U66" s="102"/>
      <c r="V66" s="102"/>
      <c r="W66" s="102"/>
      <c r="X66" s="48"/>
      <c r="Y66" s="102"/>
      <c r="Z66" s="102"/>
      <c r="AA66" s="102"/>
      <c r="AB66" s="102"/>
      <c r="AC66" s="48"/>
      <c r="AD66" s="102"/>
      <c r="AE66" s="102"/>
      <c r="AF66" s="102"/>
      <c r="AG66" s="102"/>
      <c r="AH66" s="48"/>
      <c r="AI66" s="102"/>
      <c r="AJ66" s="102"/>
      <c r="AK66" s="102"/>
      <c r="AL66" s="102"/>
      <c r="AM66" s="74"/>
    </row>
    <row r="67" spans="1:255" ht="24.75" thickBot="1" x14ac:dyDescent="0.25">
      <c r="A67" s="85">
        <v>51</v>
      </c>
      <c r="B67" s="124" t="s">
        <v>89</v>
      </c>
      <c r="C67" s="87">
        <f>SUM(D67:F67)</f>
        <v>60</v>
      </c>
      <c r="D67" s="87">
        <v>0</v>
      </c>
      <c r="E67" s="87">
        <v>60</v>
      </c>
      <c r="F67" s="87">
        <f t="shared" si="18"/>
        <v>0</v>
      </c>
      <c r="G67" s="125" t="s">
        <v>22</v>
      </c>
      <c r="H67" s="88">
        <f>SUM(N67,S67,X67,AC67,AH67,AM67)</f>
        <v>3</v>
      </c>
      <c r="I67" s="88">
        <v>3</v>
      </c>
      <c r="J67" s="125"/>
      <c r="K67" s="125"/>
      <c r="L67" s="125"/>
      <c r="M67" s="125"/>
      <c r="N67" s="126"/>
      <c r="O67" s="125">
        <v>10</v>
      </c>
      <c r="P67" s="125"/>
      <c r="Q67" s="125">
        <v>50</v>
      </c>
      <c r="R67" s="125"/>
      <c r="S67" s="126">
        <v>3</v>
      </c>
      <c r="T67" s="125"/>
      <c r="U67" s="125"/>
      <c r="V67" s="125"/>
      <c r="W67" s="125"/>
      <c r="X67" s="126"/>
      <c r="Y67" s="125"/>
      <c r="Z67" s="125"/>
      <c r="AA67" s="125"/>
      <c r="AB67" s="125"/>
      <c r="AC67" s="126"/>
      <c r="AD67" s="125"/>
      <c r="AE67" s="125"/>
      <c r="AF67" s="125"/>
      <c r="AG67" s="125"/>
      <c r="AH67" s="126"/>
      <c r="AI67" s="125"/>
      <c r="AJ67" s="125"/>
      <c r="AK67" s="125"/>
      <c r="AL67" s="125"/>
      <c r="AM67" s="127"/>
    </row>
    <row r="68" spans="1:255" ht="12.75" thickBot="1" x14ac:dyDescent="0.25">
      <c r="A68" s="249" t="s">
        <v>75</v>
      </c>
      <c r="B68" s="250"/>
      <c r="C68" s="111">
        <f t="shared" ref="C68:AM68" si="23">SUM(C46:C67)</f>
        <v>970</v>
      </c>
      <c r="D68" s="111">
        <f t="shared" si="23"/>
        <v>245</v>
      </c>
      <c r="E68" s="111">
        <f t="shared" si="23"/>
        <v>650</v>
      </c>
      <c r="F68" s="111">
        <f t="shared" si="23"/>
        <v>75</v>
      </c>
      <c r="G68" s="111">
        <f t="shared" si="23"/>
        <v>0</v>
      </c>
      <c r="H68" s="111">
        <f t="shared" si="23"/>
        <v>73</v>
      </c>
      <c r="I68" s="111">
        <v>73</v>
      </c>
      <c r="J68" s="111">
        <f t="shared" si="23"/>
        <v>0</v>
      </c>
      <c r="K68" s="111">
        <f t="shared" si="23"/>
        <v>0</v>
      </c>
      <c r="L68" s="111">
        <f t="shared" si="23"/>
        <v>105</v>
      </c>
      <c r="M68" s="111">
        <f t="shared" si="23"/>
        <v>0</v>
      </c>
      <c r="N68" s="111">
        <f t="shared" si="23"/>
        <v>8</v>
      </c>
      <c r="O68" s="111">
        <f t="shared" si="23"/>
        <v>48</v>
      </c>
      <c r="P68" s="111">
        <f t="shared" si="23"/>
        <v>47</v>
      </c>
      <c r="Q68" s="111">
        <f t="shared" si="23"/>
        <v>170</v>
      </c>
      <c r="R68" s="111">
        <f t="shared" si="23"/>
        <v>0</v>
      </c>
      <c r="S68" s="111">
        <f t="shared" si="23"/>
        <v>18</v>
      </c>
      <c r="T68" s="111">
        <f t="shared" si="23"/>
        <v>35</v>
      </c>
      <c r="U68" s="111">
        <f t="shared" si="23"/>
        <v>20</v>
      </c>
      <c r="V68" s="111">
        <f t="shared" si="23"/>
        <v>120</v>
      </c>
      <c r="W68" s="111">
        <f t="shared" si="23"/>
        <v>40</v>
      </c>
      <c r="X68" s="111">
        <f t="shared" si="23"/>
        <v>15</v>
      </c>
      <c r="Y68" s="111">
        <f t="shared" si="23"/>
        <v>21</v>
      </c>
      <c r="Z68" s="111">
        <f t="shared" si="23"/>
        <v>4</v>
      </c>
      <c r="AA68" s="111">
        <f t="shared" si="23"/>
        <v>85</v>
      </c>
      <c r="AB68" s="111">
        <f t="shared" si="23"/>
        <v>0</v>
      </c>
      <c r="AC68" s="111">
        <f t="shared" si="23"/>
        <v>12</v>
      </c>
      <c r="AD68" s="111">
        <f t="shared" si="23"/>
        <v>14</v>
      </c>
      <c r="AE68" s="111">
        <f t="shared" si="23"/>
        <v>16</v>
      </c>
      <c r="AF68" s="111">
        <f t="shared" si="23"/>
        <v>105</v>
      </c>
      <c r="AG68" s="111">
        <f t="shared" si="23"/>
        <v>15</v>
      </c>
      <c r="AH68" s="111">
        <f t="shared" si="23"/>
        <v>10</v>
      </c>
      <c r="AI68" s="111">
        <f t="shared" si="23"/>
        <v>22</v>
      </c>
      <c r="AJ68" s="111">
        <f t="shared" si="23"/>
        <v>28</v>
      </c>
      <c r="AK68" s="111">
        <f t="shared" si="23"/>
        <v>55</v>
      </c>
      <c r="AL68" s="111">
        <f t="shared" si="23"/>
        <v>20</v>
      </c>
      <c r="AM68" s="128">
        <f t="shared" si="23"/>
        <v>10</v>
      </c>
    </row>
    <row r="69" spans="1:255" s="11" customFormat="1" ht="12.75" thickBot="1" x14ac:dyDescent="0.25">
      <c r="A69" s="174" t="s">
        <v>98</v>
      </c>
      <c r="B69" s="265"/>
      <c r="C69" s="265"/>
      <c r="D69" s="265"/>
      <c r="E69" s="265"/>
      <c r="F69" s="265"/>
      <c r="G69" s="265"/>
      <c r="H69" s="265"/>
      <c r="I69" s="265"/>
      <c r="J69" s="265"/>
      <c r="K69" s="265"/>
      <c r="L69" s="265"/>
      <c r="M69" s="265"/>
      <c r="N69" s="265"/>
      <c r="O69" s="265"/>
      <c r="P69" s="265"/>
      <c r="Q69" s="265"/>
      <c r="R69" s="265"/>
      <c r="S69" s="265"/>
      <c r="T69" s="265"/>
      <c r="U69" s="265"/>
      <c r="V69" s="265"/>
      <c r="W69" s="265"/>
      <c r="X69" s="265"/>
      <c r="Y69" s="265"/>
      <c r="Z69" s="265"/>
      <c r="AA69" s="265"/>
      <c r="AB69" s="265"/>
      <c r="AC69" s="265"/>
      <c r="AD69" s="265"/>
      <c r="AE69" s="265"/>
      <c r="AF69" s="265"/>
      <c r="AG69" s="265"/>
      <c r="AH69" s="265"/>
      <c r="AI69" s="265"/>
      <c r="AJ69" s="265"/>
      <c r="AK69" s="265"/>
      <c r="AL69" s="265"/>
      <c r="AM69" s="266"/>
    </row>
    <row r="70" spans="1:255" s="11" customFormat="1" ht="54" customHeight="1" x14ac:dyDescent="0.2">
      <c r="A70" s="129">
        <v>52</v>
      </c>
      <c r="B70" s="130" t="s">
        <v>92</v>
      </c>
      <c r="C70" s="118">
        <f t="shared" ref="C70:C74" si="24">SUM(D70:F70)</f>
        <v>90</v>
      </c>
      <c r="D70" s="118">
        <f t="shared" ref="D70:D74" si="25">SUM(J70:K70,O70:P70,T70:U70,Y70:Z70,AD70:AE70,AI70:AJ70)</f>
        <v>0</v>
      </c>
      <c r="E70" s="118">
        <f t="shared" ref="E70:E74" si="26">SUM(L70+Q70+V70+AA70+AF70+AK70)</f>
        <v>90</v>
      </c>
      <c r="F70" s="118">
        <f t="shared" ref="F70" si="27">SUM(M70+R70+W70+AB70+AG70+AL70)</f>
        <v>0</v>
      </c>
      <c r="G70" s="129" t="s">
        <v>22</v>
      </c>
      <c r="H70" s="97">
        <f t="shared" ref="H70:H74" si="28">SUM(N70,S70,X70,AC70,AH70,AM70)</f>
        <v>4</v>
      </c>
      <c r="I70" s="97">
        <v>4</v>
      </c>
      <c r="J70" s="129"/>
      <c r="K70" s="129"/>
      <c r="L70" s="129"/>
      <c r="M70" s="129"/>
      <c r="N70" s="131"/>
      <c r="O70" s="129"/>
      <c r="P70" s="129"/>
      <c r="Q70" s="129">
        <v>90</v>
      </c>
      <c r="R70" s="129"/>
      <c r="S70" s="131">
        <v>4</v>
      </c>
      <c r="T70" s="129"/>
      <c r="U70" s="129"/>
      <c r="V70" s="129"/>
      <c r="W70" s="129"/>
      <c r="X70" s="131"/>
      <c r="Y70" s="129"/>
      <c r="Z70" s="129"/>
      <c r="AA70" s="129"/>
      <c r="AB70" s="129"/>
      <c r="AC70" s="131"/>
      <c r="AD70" s="129"/>
      <c r="AE70" s="129"/>
      <c r="AF70" s="129"/>
      <c r="AG70" s="129"/>
      <c r="AH70" s="131"/>
      <c r="AI70" s="129"/>
      <c r="AJ70" s="129"/>
      <c r="AK70" s="129"/>
      <c r="AL70" s="129"/>
      <c r="AM70" s="132"/>
    </row>
    <row r="71" spans="1:255" ht="24" x14ac:dyDescent="0.2">
      <c r="A71" s="109">
        <v>53</v>
      </c>
      <c r="B71" s="52" t="s">
        <v>107</v>
      </c>
      <c r="C71" s="118">
        <f t="shared" si="24"/>
        <v>200</v>
      </c>
      <c r="D71" s="118">
        <f t="shared" si="25"/>
        <v>0</v>
      </c>
      <c r="E71" s="118">
        <f t="shared" si="26"/>
        <v>200</v>
      </c>
      <c r="F71" s="102">
        <f t="shared" ref="F71:F74" si="29">SUM(M71+R71+W71+AB71+AG71+AL71)</f>
        <v>0</v>
      </c>
      <c r="G71" s="105" t="s">
        <v>22</v>
      </c>
      <c r="H71" s="48">
        <f t="shared" si="28"/>
        <v>8</v>
      </c>
      <c r="I71" s="48">
        <v>8</v>
      </c>
      <c r="J71" s="105"/>
      <c r="K71" s="105"/>
      <c r="L71" s="105"/>
      <c r="M71" s="105"/>
      <c r="N71" s="51"/>
      <c r="O71" s="105"/>
      <c r="P71" s="105"/>
      <c r="Q71" s="105"/>
      <c r="R71" s="105"/>
      <c r="S71" s="51"/>
      <c r="T71" s="105"/>
      <c r="U71" s="105"/>
      <c r="V71" s="105">
        <v>200</v>
      </c>
      <c r="W71" s="105"/>
      <c r="X71" s="51">
        <v>8</v>
      </c>
      <c r="Y71" s="105"/>
      <c r="Z71" s="105"/>
      <c r="AA71" s="105"/>
      <c r="AB71" s="105"/>
      <c r="AC71" s="51"/>
      <c r="AD71" s="105"/>
      <c r="AE71" s="105"/>
      <c r="AF71" s="105"/>
      <c r="AG71" s="105"/>
      <c r="AH71" s="51"/>
      <c r="AI71" s="105"/>
      <c r="AJ71" s="105"/>
      <c r="AK71" s="105"/>
      <c r="AL71" s="105"/>
      <c r="AM71" s="55"/>
    </row>
    <row r="72" spans="1:255" ht="24" x14ac:dyDescent="0.2">
      <c r="A72" s="53">
        <v>54</v>
      </c>
      <c r="B72" s="52" t="s">
        <v>108</v>
      </c>
      <c r="C72" s="118">
        <f t="shared" si="24"/>
        <v>200</v>
      </c>
      <c r="D72" s="118">
        <f t="shared" si="25"/>
        <v>0</v>
      </c>
      <c r="E72" s="118">
        <f t="shared" si="26"/>
        <v>200</v>
      </c>
      <c r="F72" s="102">
        <f t="shared" si="29"/>
        <v>0</v>
      </c>
      <c r="G72" s="105" t="s">
        <v>22</v>
      </c>
      <c r="H72" s="48">
        <f t="shared" si="28"/>
        <v>8</v>
      </c>
      <c r="I72" s="48">
        <v>8</v>
      </c>
      <c r="J72" s="105"/>
      <c r="K72" s="105"/>
      <c r="L72" s="105"/>
      <c r="M72" s="105"/>
      <c r="N72" s="51"/>
      <c r="O72" s="105"/>
      <c r="P72" s="105"/>
      <c r="Q72" s="105"/>
      <c r="R72" s="105"/>
      <c r="S72" s="51"/>
      <c r="T72" s="105"/>
      <c r="U72" s="105"/>
      <c r="V72" s="105"/>
      <c r="W72" s="105"/>
      <c r="X72" s="51"/>
      <c r="Y72" s="105"/>
      <c r="Z72" s="105"/>
      <c r="AA72" s="105">
        <v>200</v>
      </c>
      <c r="AB72" s="105"/>
      <c r="AC72" s="51">
        <v>8</v>
      </c>
      <c r="AD72" s="105"/>
      <c r="AE72" s="105"/>
      <c r="AF72" s="105"/>
      <c r="AG72" s="105"/>
      <c r="AH72" s="51"/>
      <c r="AI72" s="105"/>
      <c r="AJ72" s="105"/>
      <c r="AK72" s="105"/>
      <c r="AL72" s="105"/>
      <c r="AM72" s="55"/>
    </row>
    <row r="73" spans="1:255" ht="36" x14ac:dyDescent="0.2">
      <c r="A73" s="109">
        <v>55</v>
      </c>
      <c r="B73" s="52" t="s">
        <v>125</v>
      </c>
      <c r="C73" s="118">
        <f t="shared" si="24"/>
        <v>100</v>
      </c>
      <c r="D73" s="118">
        <f t="shared" si="25"/>
        <v>0</v>
      </c>
      <c r="E73" s="118">
        <f t="shared" si="26"/>
        <v>100</v>
      </c>
      <c r="F73" s="102">
        <f t="shared" si="29"/>
        <v>0</v>
      </c>
      <c r="G73" s="105" t="s">
        <v>22</v>
      </c>
      <c r="H73" s="48">
        <f t="shared" si="28"/>
        <v>4</v>
      </c>
      <c r="I73" s="48">
        <v>4</v>
      </c>
      <c r="J73" s="105"/>
      <c r="K73" s="105"/>
      <c r="L73" s="105"/>
      <c r="M73" s="105"/>
      <c r="N73" s="51"/>
      <c r="O73" s="105"/>
      <c r="P73" s="105"/>
      <c r="Q73" s="105"/>
      <c r="R73" s="105"/>
      <c r="S73" s="51"/>
      <c r="T73" s="105"/>
      <c r="U73" s="105"/>
      <c r="V73" s="105"/>
      <c r="W73" s="105"/>
      <c r="X73" s="51"/>
      <c r="Y73" s="105"/>
      <c r="Z73" s="105"/>
      <c r="AA73" s="105"/>
      <c r="AB73" s="105"/>
      <c r="AC73" s="51"/>
      <c r="AD73" s="105"/>
      <c r="AF73" s="105">
        <v>100</v>
      </c>
      <c r="AG73" s="53"/>
      <c r="AH73" s="51">
        <v>4</v>
      </c>
      <c r="AI73" s="105"/>
      <c r="AJ73" s="105"/>
      <c r="AK73" s="105"/>
      <c r="AL73" s="105"/>
      <c r="AM73" s="55"/>
    </row>
    <row r="74" spans="1:255" ht="12.75" thickBot="1" x14ac:dyDescent="0.25">
      <c r="A74" s="53">
        <v>56</v>
      </c>
      <c r="B74" s="50" t="s">
        <v>110</v>
      </c>
      <c r="C74" s="118">
        <f t="shared" si="24"/>
        <v>80</v>
      </c>
      <c r="D74" s="118">
        <f t="shared" si="25"/>
        <v>0</v>
      </c>
      <c r="E74" s="118">
        <f t="shared" si="26"/>
        <v>80</v>
      </c>
      <c r="F74" s="56">
        <f t="shared" si="29"/>
        <v>0</v>
      </c>
      <c r="G74" s="20"/>
      <c r="H74" s="57">
        <f t="shared" si="28"/>
        <v>3</v>
      </c>
      <c r="I74" s="57">
        <v>3</v>
      </c>
      <c r="J74" s="20"/>
      <c r="K74" s="20"/>
      <c r="L74" s="20"/>
      <c r="M74" s="20"/>
      <c r="N74" s="58"/>
      <c r="O74" s="20"/>
      <c r="P74" s="20"/>
      <c r="Q74" s="20"/>
      <c r="R74" s="20"/>
      <c r="S74" s="58"/>
      <c r="T74" s="20"/>
      <c r="U74" s="20"/>
      <c r="V74" s="20"/>
      <c r="W74" s="20"/>
      <c r="X74" s="58"/>
      <c r="Y74" s="20"/>
      <c r="Z74" s="20"/>
      <c r="AA74" s="20"/>
      <c r="AB74" s="20"/>
      <c r="AC74" s="58"/>
      <c r="AD74" s="20"/>
      <c r="AE74" s="20"/>
      <c r="AF74" s="20"/>
      <c r="AG74" s="20"/>
      <c r="AH74" s="58"/>
      <c r="AI74" s="20"/>
      <c r="AJ74" s="20"/>
      <c r="AK74" s="20">
        <v>80</v>
      </c>
      <c r="AL74" s="20"/>
      <c r="AM74" s="59">
        <v>3</v>
      </c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  <c r="FV74" s="21"/>
      <c r="FW74" s="21"/>
      <c r="FX74" s="21"/>
      <c r="FY74" s="21"/>
      <c r="FZ74" s="21"/>
      <c r="GA74" s="21"/>
      <c r="GB74" s="21"/>
      <c r="GC74" s="21"/>
      <c r="GD74" s="21"/>
      <c r="GE74" s="21"/>
      <c r="GF74" s="21"/>
      <c r="GG74" s="21"/>
      <c r="GH74" s="21"/>
      <c r="GI74" s="21"/>
      <c r="GJ74" s="21"/>
      <c r="GK74" s="21"/>
      <c r="GL74" s="21"/>
      <c r="GM74" s="21"/>
      <c r="GN74" s="21"/>
      <c r="GO74" s="21"/>
      <c r="GP74" s="21"/>
      <c r="GQ74" s="21"/>
      <c r="GR74" s="21"/>
      <c r="GS74" s="21"/>
      <c r="GT74" s="21"/>
      <c r="GU74" s="21"/>
      <c r="GV74" s="21"/>
      <c r="GW74" s="21"/>
      <c r="GX74" s="21"/>
      <c r="GY74" s="21"/>
      <c r="GZ74" s="21"/>
      <c r="HA74" s="21"/>
      <c r="HB74" s="21"/>
      <c r="HC74" s="21"/>
      <c r="HD74" s="21"/>
      <c r="HE74" s="21"/>
      <c r="HF74" s="21"/>
      <c r="HG74" s="21"/>
      <c r="HH74" s="21"/>
      <c r="HI74" s="21"/>
      <c r="HJ74" s="21"/>
      <c r="HK74" s="21"/>
      <c r="HL74" s="21"/>
      <c r="HM74" s="21"/>
      <c r="HN74" s="21"/>
      <c r="HO74" s="21"/>
      <c r="HP74" s="21"/>
      <c r="HQ74" s="21"/>
      <c r="HR74" s="21"/>
      <c r="HS74" s="21"/>
      <c r="HT74" s="21"/>
      <c r="HU74" s="21"/>
      <c r="HV74" s="21"/>
      <c r="HW74" s="21"/>
      <c r="HX74" s="21"/>
      <c r="HY74" s="21"/>
      <c r="HZ74" s="21"/>
      <c r="IA74" s="21"/>
      <c r="IB74" s="21"/>
      <c r="IC74" s="21"/>
      <c r="ID74" s="21"/>
      <c r="IE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  <c r="IP74" s="21"/>
      <c r="IQ74" s="21"/>
      <c r="IR74" s="21"/>
      <c r="IS74" s="21"/>
      <c r="IT74" s="21"/>
      <c r="IU74" s="21"/>
    </row>
    <row r="75" spans="1:255" ht="12.75" thickBot="1" x14ac:dyDescent="0.25">
      <c r="A75" s="247" t="s">
        <v>75</v>
      </c>
      <c r="B75" s="248"/>
      <c r="C75" s="98">
        <f>SUM(C70:C74)</f>
        <v>670</v>
      </c>
      <c r="D75" s="98">
        <f t="shared" ref="D75:AM75" si="30">SUM(D70:D74)</f>
        <v>0</v>
      </c>
      <c r="E75" s="98">
        <f t="shared" si="30"/>
        <v>670</v>
      </c>
      <c r="F75" s="98">
        <f t="shared" si="30"/>
        <v>0</v>
      </c>
      <c r="G75" s="98">
        <f t="shared" si="30"/>
        <v>0</v>
      </c>
      <c r="H75" s="98">
        <f t="shared" si="30"/>
        <v>27</v>
      </c>
      <c r="I75" s="98">
        <v>27</v>
      </c>
      <c r="J75" s="98">
        <f t="shared" si="30"/>
        <v>0</v>
      </c>
      <c r="K75" s="98">
        <f t="shared" si="30"/>
        <v>0</v>
      </c>
      <c r="L75" s="98">
        <f t="shared" si="30"/>
        <v>0</v>
      </c>
      <c r="M75" s="98">
        <f t="shared" si="30"/>
        <v>0</v>
      </c>
      <c r="N75" s="98">
        <f t="shared" si="30"/>
        <v>0</v>
      </c>
      <c r="O75" s="98">
        <f t="shared" si="30"/>
        <v>0</v>
      </c>
      <c r="P75" s="98">
        <f t="shared" si="30"/>
        <v>0</v>
      </c>
      <c r="Q75" s="98">
        <f t="shared" si="30"/>
        <v>90</v>
      </c>
      <c r="R75" s="98">
        <f t="shared" si="30"/>
        <v>0</v>
      </c>
      <c r="S75" s="98">
        <f t="shared" si="30"/>
        <v>4</v>
      </c>
      <c r="T75" s="98">
        <f t="shared" si="30"/>
        <v>0</v>
      </c>
      <c r="U75" s="98">
        <f t="shared" si="30"/>
        <v>0</v>
      </c>
      <c r="V75" s="98">
        <f t="shared" si="30"/>
        <v>200</v>
      </c>
      <c r="W75" s="98">
        <f t="shared" si="30"/>
        <v>0</v>
      </c>
      <c r="X75" s="98">
        <f t="shared" si="30"/>
        <v>8</v>
      </c>
      <c r="Y75" s="98">
        <f t="shared" si="30"/>
        <v>0</v>
      </c>
      <c r="Z75" s="98">
        <f t="shared" si="30"/>
        <v>0</v>
      </c>
      <c r="AA75" s="98">
        <f t="shared" si="30"/>
        <v>200</v>
      </c>
      <c r="AB75" s="98">
        <f t="shared" si="30"/>
        <v>0</v>
      </c>
      <c r="AC75" s="98">
        <f t="shared" si="30"/>
        <v>8</v>
      </c>
      <c r="AD75" s="98">
        <f t="shared" si="30"/>
        <v>0</v>
      </c>
      <c r="AE75" s="98">
        <f t="shared" si="30"/>
        <v>0</v>
      </c>
      <c r="AF75" s="98">
        <f t="shared" si="30"/>
        <v>100</v>
      </c>
      <c r="AG75" s="98">
        <f t="shared" si="30"/>
        <v>0</v>
      </c>
      <c r="AH75" s="98">
        <f t="shared" si="30"/>
        <v>4</v>
      </c>
      <c r="AI75" s="98">
        <f t="shared" si="30"/>
        <v>0</v>
      </c>
      <c r="AJ75" s="98">
        <f t="shared" si="30"/>
        <v>0</v>
      </c>
      <c r="AK75" s="98">
        <f t="shared" si="30"/>
        <v>80</v>
      </c>
      <c r="AL75" s="98">
        <f t="shared" si="30"/>
        <v>0</v>
      </c>
      <c r="AM75" s="98">
        <f t="shared" si="30"/>
        <v>3</v>
      </c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  <c r="FV75" s="21"/>
      <c r="FW75" s="21"/>
      <c r="FX75" s="21"/>
      <c r="FY75" s="21"/>
      <c r="FZ75" s="21"/>
      <c r="GA75" s="21"/>
      <c r="GB75" s="21"/>
      <c r="GC75" s="21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P75" s="21"/>
      <c r="GQ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HE75" s="21"/>
      <c r="HF75" s="21"/>
      <c r="HG75" s="21"/>
      <c r="HH75" s="21"/>
      <c r="HI75" s="21"/>
      <c r="HJ75" s="21"/>
      <c r="HK75" s="21"/>
      <c r="HL75" s="21"/>
      <c r="HM75" s="21"/>
      <c r="HN75" s="21"/>
      <c r="HO75" s="21"/>
      <c r="HP75" s="21"/>
      <c r="HQ75" s="21"/>
      <c r="HR75" s="21"/>
      <c r="HS75" s="21"/>
      <c r="HT75" s="21"/>
      <c r="HU75" s="21"/>
      <c r="HV75" s="21"/>
      <c r="HW75" s="21"/>
      <c r="HX75" s="21"/>
      <c r="HY75" s="21"/>
      <c r="HZ75" s="21"/>
      <c r="IA75" s="21"/>
      <c r="IB75" s="21"/>
      <c r="IC75" s="21"/>
      <c r="ID75" s="21"/>
      <c r="IE75" s="21"/>
      <c r="IF75" s="21"/>
      <c r="IG75" s="21"/>
      <c r="IH75" s="21"/>
      <c r="II75" s="21"/>
      <c r="IJ75" s="21"/>
      <c r="IK75" s="21"/>
      <c r="IL75" s="21"/>
      <c r="IM75" s="21"/>
      <c r="IN75" s="21"/>
      <c r="IO75" s="21"/>
      <c r="IP75" s="21"/>
      <c r="IQ75" s="21"/>
      <c r="IR75" s="21"/>
      <c r="IS75" s="21"/>
      <c r="IT75" s="21"/>
      <c r="IU75" s="21"/>
    </row>
    <row r="76" spans="1:255" s="11" customFormat="1" ht="12.75" thickBot="1" x14ac:dyDescent="0.25">
      <c r="A76" s="261" t="s">
        <v>126</v>
      </c>
      <c r="B76" s="262"/>
      <c r="C76" s="262"/>
      <c r="D76" s="262"/>
      <c r="E76" s="262"/>
      <c r="F76" s="262"/>
      <c r="G76" s="262"/>
      <c r="H76" s="263"/>
      <c r="I76" s="262"/>
      <c r="J76" s="262"/>
      <c r="K76" s="262"/>
      <c r="L76" s="262"/>
      <c r="M76" s="262"/>
      <c r="N76" s="263"/>
      <c r="O76" s="262"/>
      <c r="P76" s="262"/>
      <c r="Q76" s="262"/>
      <c r="R76" s="262"/>
      <c r="S76" s="263"/>
      <c r="T76" s="262"/>
      <c r="U76" s="262"/>
      <c r="V76" s="262"/>
      <c r="W76" s="262"/>
      <c r="X76" s="263"/>
      <c r="Y76" s="262"/>
      <c r="Z76" s="262"/>
      <c r="AA76" s="262"/>
      <c r="AB76" s="262"/>
      <c r="AC76" s="262"/>
      <c r="AD76" s="262"/>
      <c r="AE76" s="262"/>
      <c r="AF76" s="262"/>
      <c r="AG76" s="262"/>
      <c r="AH76" s="263"/>
      <c r="AI76" s="262"/>
      <c r="AJ76" s="262"/>
      <c r="AK76" s="262"/>
      <c r="AL76" s="262"/>
      <c r="AM76" s="264"/>
    </row>
    <row r="77" spans="1:255" ht="24" x14ac:dyDescent="0.2">
      <c r="A77" s="108">
        <v>57</v>
      </c>
      <c r="B77" s="64" t="s">
        <v>41</v>
      </c>
      <c r="C77" s="22">
        <f>SUM(D77:F77)</f>
        <v>120</v>
      </c>
      <c r="D77" s="22">
        <f>SUM(J77:K77,O77:P77,T77:U77,Y77:Z77,AD77:AE77,AI77:AJ77)</f>
        <v>60</v>
      </c>
      <c r="E77" s="22">
        <f t="shared" ref="E77:F80" si="31">SUM(L77+Q77+V77+AA77+AF77+AK77)</f>
        <v>40</v>
      </c>
      <c r="F77" s="22">
        <f t="shared" si="31"/>
        <v>20</v>
      </c>
      <c r="G77" s="23" t="s">
        <v>20</v>
      </c>
      <c r="H77" s="65">
        <f>SUM(N77,S77,X77,AC77,AH77,AM77)</f>
        <v>11</v>
      </c>
      <c r="I77" s="65" t="s">
        <v>133</v>
      </c>
      <c r="J77" s="22"/>
      <c r="K77" s="22"/>
      <c r="L77" s="22"/>
      <c r="M77" s="22"/>
      <c r="N77" s="65"/>
      <c r="O77" s="22"/>
      <c r="P77" s="22"/>
      <c r="Q77" s="22"/>
      <c r="R77" s="22"/>
      <c r="S77" s="65"/>
      <c r="T77" s="23">
        <v>6</v>
      </c>
      <c r="U77" s="23">
        <v>9</v>
      </c>
      <c r="V77" s="23">
        <v>10</v>
      </c>
      <c r="W77" s="23"/>
      <c r="X77" s="66">
        <v>2</v>
      </c>
      <c r="Y77" s="23">
        <v>6</v>
      </c>
      <c r="Z77" s="23">
        <v>9</v>
      </c>
      <c r="AA77" s="22">
        <v>10</v>
      </c>
      <c r="AB77" s="22">
        <v>10</v>
      </c>
      <c r="AC77" s="65">
        <v>2</v>
      </c>
      <c r="AD77" s="23">
        <v>6</v>
      </c>
      <c r="AE77" s="23">
        <v>9</v>
      </c>
      <c r="AF77" s="23">
        <v>10</v>
      </c>
      <c r="AG77" s="23"/>
      <c r="AH77" s="66">
        <v>3</v>
      </c>
      <c r="AI77" s="22">
        <v>6</v>
      </c>
      <c r="AJ77" s="22">
        <v>9</v>
      </c>
      <c r="AK77" s="22">
        <v>10</v>
      </c>
      <c r="AL77" s="22">
        <v>10</v>
      </c>
      <c r="AM77" s="67">
        <v>4</v>
      </c>
    </row>
    <row r="78" spans="1:255" x14ac:dyDescent="0.2">
      <c r="A78" s="108">
        <v>58</v>
      </c>
      <c r="B78" s="50" t="s">
        <v>57</v>
      </c>
      <c r="C78" s="103">
        <f t="shared" ref="C78:C82" si="32">SUM(D78:F78)</f>
        <v>60</v>
      </c>
      <c r="D78" s="103">
        <f t="shared" ref="D78:D82" si="33">SUM(J78:K78,O78:P78,T78:U78,Y78:Z78,AD78:AE78,AI78:AJ78)</f>
        <v>30</v>
      </c>
      <c r="E78" s="103">
        <f t="shared" si="31"/>
        <v>20</v>
      </c>
      <c r="F78" s="103">
        <f t="shared" si="31"/>
        <v>10</v>
      </c>
      <c r="G78" s="103" t="s">
        <v>20</v>
      </c>
      <c r="H78" s="61">
        <f t="shared" ref="H78:H82" si="34">SUM(N78,S78,X78,AC78,AH78,AM78)</f>
        <v>7</v>
      </c>
      <c r="I78" s="61" t="s">
        <v>122</v>
      </c>
      <c r="J78" s="103"/>
      <c r="K78" s="103"/>
      <c r="L78" s="103"/>
      <c r="M78" s="103"/>
      <c r="N78" s="61"/>
      <c r="O78" s="103"/>
      <c r="P78" s="103"/>
      <c r="Q78" s="103"/>
      <c r="R78" s="103"/>
      <c r="S78" s="61"/>
      <c r="T78" s="103"/>
      <c r="U78" s="103"/>
      <c r="V78" s="103"/>
      <c r="W78" s="103"/>
      <c r="X78" s="61"/>
      <c r="Y78" s="24">
        <v>6</v>
      </c>
      <c r="Z78" s="24">
        <v>9</v>
      </c>
      <c r="AA78" s="103">
        <v>10</v>
      </c>
      <c r="AB78" s="103"/>
      <c r="AC78" s="61">
        <v>3</v>
      </c>
      <c r="AD78" s="24">
        <v>6</v>
      </c>
      <c r="AE78" s="24">
        <v>9</v>
      </c>
      <c r="AF78" s="103">
        <v>10</v>
      </c>
      <c r="AG78" s="103">
        <v>10</v>
      </c>
      <c r="AH78" s="61">
        <v>4</v>
      </c>
      <c r="AI78" s="103"/>
      <c r="AJ78" s="103"/>
      <c r="AK78" s="103"/>
      <c r="AL78" s="103"/>
      <c r="AM78" s="69"/>
    </row>
    <row r="79" spans="1:255" x14ac:dyDescent="0.2">
      <c r="A79" s="108">
        <v>59</v>
      </c>
      <c r="B79" s="50" t="s">
        <v>63</v>
      </c>
      <c r="C79" s="103">
        <f>SUM(D79:F79)</f>
        <v>15</v>
      </c>
      <c r="D79" s="107">
        <f t="shared" si="33"/>
        <v>0</v>
      </c>
      <c r="E79" s="103">
        <f t="shared" si="31"/>
        <v>15</v>
      </c>
      <c r="F79" s="103">
        <f t="shared" si="31"/>
        <v>0</v>
      </c>
      <c r="G79" s="24" t="s">
        <v>22</v>
      </c>
      <c r="H79" s="61">
        <f t="shared" si="34"/>
        <v>2</v>
      </c>
      <c r="I79" s="61">
        <v>2</v>
      </c>
      <c r="J79" s="103"/>
      <c r="K79" s="103"/>
      <c r="L79" s="103"/>
      <c r="M79" s="103"/>
      <c r="N79" s="61"/>
      <c r="O79" s="103"/>
      <c r="P79" s="103"/>
      <c r="Q79" s="103"/>
      <c r="R79" s="103"/>
      <c r="S79" s="61"/>
      <c r="T79" s="24"/>
      <c r="U79" s="24"/>
      <c r="V79" s="24"/>
      <c r="W79" s="24"/>
      <c r="X79" s="62"/>
      <c r="Y79" s="24"/>
      <c r="Z79" s="24"/>
      <c r="AA79" s="24">
        <v>15</v>
      </c>
      <c r="AB79" s="24"/>
      <c r="AC79" s="62">
        <v>2</v>
      </c>
      <c r="AD79" s="103"/>
      <c r="AE79" s="103"/>
      <c r="AF79" s="103"/>
      <c r="AG79" s="103"/>
      <c r="AH79" s="61"/>
      <c r="AI79" s="103"/>
      <c r="AJ79" s="103"/>
      <c r="AK79" s="103"/>
      <c r="AL79" s="103"/>
      <c r="AM79" s="69"/>
    </row>
    <row r="80" spans="1:255" ht="24" x14ac:dyDescent="0.2">
      <c r="A80" s="108">
        <v>60</v>
      </c>
      <c r="B80" s="50" t="s">
        <v>42</v>
      </c>
      <c r="C80" s="103">
        <f t="shared" si="32"/>
        <v>40</v>
      </c>
      <c r="D80" s="103">
        <f t="shared" si="33"/>
        <v>15</v>
      </c>
      <c r="E80" s="103">
        <f t="shared" si="31"/>
        <v>15</v>
      </c>
      <c r="F80" s="103">
        <f t="shared" si="31"/>
        <v>10</v>
      </c>
      <c r="G80" s="103" t="s">
        <v>20</v>
      </c>
      <c r="H80" s="61">
        <f t="shared" si="34"/>
        <v>4</v>
      </c>
      <c r="I80" s="61" t="s">
        <v>114</v>
      </c>
      <c r="J80" s="103"/>
      <c r="K80" s="103"/>
      <c r="L80" s="103"/>
      <c r="M80" s="103"/>
      <c r="N80" s="61"/>
      <c r="O80" s="103"/>
      <c r="P80" s="103"/>
      <c r="Q80" s="103"/>
      <c r="R80" s="103"/>
      <c r="S80" s="61"/>
      <c r="T80" s="103"/>
      <c r="U80" s="103"/>
      <c r="V80" s="103"/>
      <c r="W80" s="103"/>
      <c r="X80" s="61"/>
      <c r="Y80" s="103"/>
      <c r="Z80" s="103"/>
      <c r="AA80" s="103"/>
      <c r="AB80" s="103"/>
      <c r="AC80" s="61"/>
      <c r="AD80" s="103">
        <v>6</v>
      </c>
      <c r="AE80" s="103">
        <v>9</v>
      </c>
      <c r="AF80" s="103">
        <v>15</v>
      </c>
      <c r="AG80" s="103">
        <v>10</v>
      </c>
      <c r="AH80" s="61">
        <v>4</v>
      </c>
      <c r="AI80" s="103"/>
      <c r="AJ80" s="103"/>
      <c r="AK80" s="103"/>
      <c r="AL80" s="103"/>
      <c r="AM80" s="69"/>
    </row>
    <row r="81" spans="1:255" ht="36" x14ac:dyDescent="0.2">
      <c r="A81" s="108">
        <v>61</v>
      </c>
      <c r="B81" s="50" t="s">
        <v>43</v>
      </c>
      <c r="C81" s="103">
        <f t="shared" si="32"/>
        <v>25</v>
      </c>
      <c r="D81" s="103">
        <f t="shared" si="33"/>
        <v>15</v>
      </c>
      <c r="E81" s="103">
        <v>10</v>
      </c>
      <c r="F81" s="103">
        <v>0</v>
      </c>
      <c r="G81" s="103" t="s">
        <v>22</v>
      </c>
      <c r="H81" s="61">
        <f t="shared" si="34"/>
        <v>1</v>
      </c>
      <c r="I81" s="61" t="s">
        <v>116</v>
      </c>
      <c r="J81" s="103"/>
      <c r="K81" s="103"/>
      <c r="L81" s="103"/>
      <c r="M81" s="103"/>
      <c r="N81" s="61"/>
      <c r="O81" s="103"/>
      <c r="P81" s="103"/>
      <c r="Q81" s="103"/>
      <c r="R81" s="103"/>
      <c r="S81" s="61"/>
      <c r="T81" s="103"/>
      <c r="U81" s="103"/>
      <c r="V81" s="103"/>
      <c r="W81" s="103"/>
      <c r="X81" s="61"/>
      <c r="Y81" s="103"/>
      <c r="Z81" s="103"/>
      <c r="AA81" s="103"/>
      <c r="AB81" s="103"/>
      <c r="AC81" s="61"/>
      <c r="AD81" s="24">
        <v>6</v>
      </c>
      <c r="AE81" s="24">
        <v>9</v>
      </c>
      <c r="AF81" s="103">
        <v>5</v>
      </c>
      <c r="AG81" s="103">
        <v>5</v>
      </c>
      <c r="AH81" s="61">
        <v>1</v>
      </c>
      <c r="AI81" s="24"/>
      <c r="AJ81" s="24"/>
      <c r="AK81" s="103"/>
      <c r="AL81" s="103"/>
      <c r="AM81" s="69"/>
    </row>
    <row r="82" spans="1:255" ht="36.75" thickBot="1" x14ac:dyDescent="0.25">
      <c r="A82" s="133">
        <v>62</v>
      </c>
      <c r="B82" s="86" t="s">
        <v>44</v>
      </c>
      <c r="C82" s="89">
        <f t="shared" si="32"/>
        <v>25</v>
      </c>
      <c r="D82" s="89">
        <f t="shared" si="33"/>
        <v>15</v>
      </c>
      <c r="E82" s="89">
        <v>10</v>
      </c>
      <c r="F82" s="89">
        <v>0</v>
      </c>
      <c r="G82" s="89" t="s">
        <v>22</v>
      </c>
      <c r="H82" s="134">
        <f t="shared" si="34"/>
        <v>1</v>
      </c>
      <c r="I82" s="61" t="s">
        <v>116</v>
      </c>
      <c r="J82" s="89"/>
      <c r="K82" s="89"/>
      <c r="L82" s="89"/>
      <c r="M82" s="89"/>
      <c r="N82" s="134"/>
      <c r="O82" s="89"/>
      <c r="P82" s="89"/>
      <c r="Q82" s="89"/>
      <c r="R82" s="89"/>
      <c r="S82" s="134"/>
      <c r="T82" s="89"/>
      <c r="U82" s="89"/>
      <c r="V82" s="89"/>
      <c r="W82" s="89"/>
      <c r="X82" s="134"/>
      <c r="Y82" s="89"/>
      <c r="Z82" s="89"/>
      <c r="AA82" s="89"/>
      <c r="AB82" s="89"/>
      <c r="AC82" s="134"/>
      <c r="AD82" s="135">
        <v>6</v>
      </c>
      <c r="AE82" s="135">
        <v>9</v>
      </c>
      <c r="AF82" s="89">
        <v>5</v>
      </c>
      <c r="AG82" s="89">
        <v>5</v>
      </c>
      <c r="AH82" s="134">
        <v>1</v>
      </c>
      <c r="AI82" s="135"/>
      <c r="AJ82" s="135"/>
      <c r="AK82" s="89"/>
      <c r="AL82" s="89"/>
      <c r="AM82" s="136"/>
    </row>
    <row r="83" spans="1:255" ht="12.75" thickBot="1" x14ac:dyDescent="0.25">
      <c r="A83" s="249" t="s">
        <v>75</v>
      </c>
      <c r="B83" s="250"/>
      <c r="C83" s="111">
        <f>SUM(C77:C82)</f>
        <v>285</v>
      </c>
      <c r="D83" s="111">
        <f t="shared" ref="D83:AM83" si="35">SUM(D77:D82)</f>
        <v>135</v>
      </c>
      <c r="E83" s="111">
        <f t="shared" si="35"/>
        <v>110</v>
      </c>
      <c r="F83" s="111">
        <f t="shared" si="35"/>
        <v>40</v>
      </c>
      <c r="G83" s="111">
        <f t="shared" si="35"/>
        <v>0</v>
      </c>
      <c r="H83" s="111">
        <f t="shared" si="35"/>
        <v>26</v>
      </c>
      <c r="I83" s="111">
        <v>26</v>
      </c>
      <c r="J83" s="111">
        <f t="shared" si="35"/>
        <v>0</v>
      </c>
      <c r="K83" s="111">
        <f t="shared" si="35"/>
        <v>0</v>
      </c>
      <c r="L83" s="111">
        <f t="shared" si="35"/>
        <v>0</v>
      </c>
      <c r="M83" s="111">
        <f t="shared" si="35"/>
        <v>0</v>
      </c>
      <c r="N83" s="111">
        <f t="shared" si="35"/>
        <v>0</v>
      </c>
      <c r="O83" s="111">
        <f t="shared" si="35"/>
        <v>0</v>
      </c>
      <c r="P83" s="111">
        <f t="shared" si="35"/>
        <v>0</v>
      </c>
      <c r="Q83" s="111">
        <f t="shared" si="35"/>
        <v>0</v>
      </c>
      <c r="R83" s="111">
        <f t="shared" si="35"/>
        <v>0</v>
      </c>
      <c r="S83" s="111">
        <f t="shared" si="35"/>
        <v>0</v>
      </c>
      <c r="T83" s="111">
        <f t="shared" si="35"/>
        <v>6</v>
      </c>
      <c r="U83" s="111">
        <f t="shared" si="35"/>
        <v>9</v>
      </c>
      <c r="V83" s="111">
        <f t="shared" si="35"/>
        <v>10</v>
      </c>
      <c r="W83" s="111">
        <f t="shared" si="35"/>
        <v>0</v>
      </c>
      <c r="X83" s="111">
        <f t="shared" si="35"/>
        <v>2</v>
      </c>
      <c r="Y83" s="111">
        <f t="shared" si="35"/>
        <v>12</v>
      </c>
      <c r="Z83" s="111">
        <f t="shared" si="35"/>
        <v>18</v>
      </c>
      <c r="AA83" s="111">
        <f t="shared" si="35"/>
        <v>35</v>
      </c>
      <c r="AB83" s="111">
        <f t="shared" si="35"/>
        <v>10</v>
      </c>
      <c r="AC83" s="111">
        <f t="shared" si="35"/>
        <v>7</v>
      </c>
      <c r="AD83" s="111">
        <f t="shared" si="35"/>
        <v>30</v>
      </c>
      <c r="AE83" s="111">
        <f t="shared" si="35"/>
        <v>45</v>
      </c>
      <c r="AF83" s="111">
        <f t="shared" si="35"/>
        <v>45</v>
      </c>
      <c r="AG83" s="111">
        <f t="shared" si="35"/>
        <v>30</v>
      </c>
      <c r="AH83" s="111">
        <f t="shared" si="35"/>
        <v>13</v>
      </c>
      <c r="AI83" s="111">
        <f t="shared" si="35"/>
        <v>6</v>
      </c>
      <c r="AJ83" s="111">
        <f t="shared" si="35"/>
        <v>9</v>
      </c>
      <c r="AK83" s="111">
        <f t="shared" si="35"/>
        <v>10</v>
      </c>
      <c r="AL83" s="111">
        <f t="shared" si="35"/>
        <v>10</v>
      </c>
      <c r="AM83" s="128">
        <f t="shared" si="35"/>
        <v>4</v>
      </c>
    </row>
    <row r="84" spans="1:255" ht="12.75" thickBot="1" x14ac:dyDescent="0.25">
      <c r="A84" s="251" t="s">
        <v>68</v>
      </c>
      <c r="B84" s="252"/>
      <c r="C84" s="252"/>
      <c r="D84" s="252"/>
      <c r="E84" s="252"/>
      <c r="F84" s="252"/>
      <c r="G84" s="252"/>
      <c r="H84" s="252"/>
      <c r="I84" s="252"/>
      <c r="J84" s="252"/>
      <c r="K84" s="252"/>
      <c r="L84" s="252"/>
      <c r="M84" s="252"/>
      <c r="N84" s="252"/>
      <c r="O84" s="252"/>
      <c r="P84" s="252"/>
      <c r="Q84" s="252"/>
      <c r="R84" s="252"/>
      <c r="S84" s="252"/>
      <c r="T84" s="252"/>
      <c r="U84" s="252"/>
      <c r="V84" s="252"/>
      <c r="W84" s="252"/>
      <c r="X84" s="252"/>
      <c r="Y84" s="252"/>
      <c r="Z84" s="252"/>
      <c r="AA84" s="252"/>
      <c r="AB84" s="252"/>
      <c r="AC84" s="252"/>
      <c r="AD84" s="252"/>
      <c r="AE84" s="252"/>
      <c r="AF84" s="252"/>
      <c r="AG84" s="252"/>
      <c r="AH84" s="252"/>
      <c r="AI84" s="252"/>
      <c r="AJ84" s="252"/>
      <c r="AK84" s="252"/>
      <c r="AL84" s="252"/>
      <c r="AM84" s="253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</row>
    <row r="85" spans="1:255" ht="12.75" thickBot="1" x14ac:dyDescent="0.25">
      <c r="A85" s="254" t="s">
        <v>53</v>
      </c>
      <c r="B85" s="255"/>
      <c r="C85" s="255"/>
      <c r="D85" s="255"/>
      <c r="E85" s="255"/>
      <c r="F85" s="255"/>
      <c r="G85" s="256"/>
      <c r="H85" s="25">
        <f>SUM(H70:H74,H46:H67,H23:H27,H12:H20,H77:H82,H30:H43)</f>
        <v>180</v>
      </c>
      <c r="I85" s="25">
        <v>180</v>
      </c>
      <c r="J85" s="25">
        <f t="shared" ref="J85:AM85" si="36">SUM(J70:J74,J46:J67,J23:J27,J12:J20,J77:J82,J30:J43)</f>
        <v>146</v>
      </c>
      <c r="K85" s="25">
        <f t="shared" si="36"/>
        <v>66</v>
      </c>
      <c r="L85" s="25">
        <f t="shared" si="36"/>
        <v>210</v>
      </c>
      <c r="M85" s="25">
        <f t="shared" si="36"/>
        <v>15</v>
      </c>
      <c r="N85" s="25">
        <f t="shared" si="36"/>
        <v>30</v>
      </c>
      <c r="O85" s="25">
        <f t="shared" si="36"/>
        <v>76</v>
      </c>
      <c r="P85" s="25">
        <f t="shared" si="36"/>
        <v>69</v>
      </c>
      <c r="Q85" s="25">
        <f t="shared" si="36"/>
        <v>345</v>
      </c>
      <c r="R85" s="25">
        <f t="shared" si="36"/>
        <v>0</v>
      </c>
      <c r="S85" s="25">
        <f t="shared" si="36"/>
        <v>30</v>
      </c>
      <c r="T85" s="25">
        <f t="shared" si="36"/>
        <v>53</v>
      </c>
      <c r="U85" s="25">
        <f t="shared" si="36"/>
        <v>42</v>
      </c>
      <c r="V85" s="25">
        <f t="shared" si="36"/>
        <v>370</v>
      </c>
      <c r="W85" s="25">
        <f t="shared" si="36"/>
        <v>40</v>
      </c>
      <c r="X85" s="25">
        <f t="shared" si="36"/>
        <v>30</v>
      </c>
      <c r="Y85" s="25">
        <f t="shared" si="36"/>
        <v>38</v>
      </c>
      <c r="Z85" s="25">
        <f t="shared" si="36"/>
        <v>22</v>
      </c>
      <c r="AA85" s="25">
        <f t="shared" si="36"/>
        <v>360</v>
      </c>
      <c r="AB85" s="25">
        <f t="shared" si="36"/>
        <v>20</v>
      </c>
      <c r="AC85" s="25">
        <f t="shared" si="36"/>
        <v>30</v>
      </c>
      <c r="AD85" s="25">
        <f t="shared" si="36"/>
        <v>44</v>
      </c>
      <c r="AE85" s="25">
        <f t="shared" si="36"/>
        <v>61</v>
      </c>
      <c r="AF85" s="25">
        <f t="shared" si="36"/>
        <v>280</v>
      </c>
      <c r="AG85" s="25">
        <f t="shared" si="36"/>
        <v>75</v>
      </c>
      <c r="AH85" s="25">
        <f t="shared" si="36"/>
        <v>31</v>
      </c>
      <c r="AI85" s="25">
        <f t="shared" si="36"/>
        <v>28</v>
      </c>
      <c r="AJ85" s="25">
        <f t="shared" si="36"/>
        <v>37</v>
      </c>
      <c r="AK85" s="25">
        <f t="shared" si="36"/>
        <v>205</v>
      </c>
      <c r="AL85" s="25">
        <f t="shared" si="36"/>
        <v>60</v>
      </c>
      <c r="AM85" s="25">
        <f t="shared" si="36"/>
        <v>29</v>
      </c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</row>
    <row r="86" spans="1:255" ht="12.75" thickBot="1" x14ac:dyDescent="0.25">
      <c r="A86" s="243" t="s">
        <v>45</v>
      </c>
      <c r="B86" s="244"/>
      <c r="C86" s="244"/>
      <c r="D86" s="244"/>
      <c r="E86" s="244"/>
      <c r="F86" s="244"/>
      <c r="G86" s="244"/>
      <c r="H86" s="229"/>
      <c r="I86" s="162"/>
      <c r="J86" s="230">
        <f>SUM(J85:M85)</f>
        <v>437</v>
      </c>
      <c r="K86" s="231"/>
      <c r="L86" s="245"/>
      <c r="M86" s="245"/>
      <c r="N86" s="246"/>
      <c r="O86" s="230">
        <f>SUM(O85:R85)</f>
        <v>490</v>
      </c>
      <c r="P86" s="231"/>
      <c r="Q86" s="245"/>
      <c r="R86" s="245"/>
      <c r="S86" s="246"/>
      <c r="T86" s="224">
        <f>SUM(T85:W85)</f>
        <v>505</v>
      </c>
      <c r="U86" s="225"/>
      <c r="V86" s="241"/>
      <c r="W86" s="241"/>
      <c r="X86" s="242"/>
      <c r="Y86" s="224">
        <f>SUM(Y85:AB85)</f>
        <v>440</v>
      </c>
      <c r="Z86" s="225"/>
      <c r="AA86" s="241"/>
      <c r="AB86" s="241"/>
      <c r="AC86" s="242"/>
      <c r="AD86" s="224">
        <f>SUM(AD85:AG85)</f>
        <v>460</v>
      </c>
      <c r="AE86" s="225"/>
      <c r="AF86" s="241"/>
      <c r="AG86" s="241"/>
      <c r="AH86" s="242"/>
      <c r="AI86" s="257">
        <f>SUM(AI85:AL85)</f>
        <v>330</v>
      </c>
      <c r="AJ86" s="258"/>
      <c r="AK86" s="259"/>
      <c r="AL86" s="259"/>
      <c r="AM86" s="260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</row>
    <row r="87" spans="1:255" ht="12.75" thickBot="1" x14ac:dyDescent="0.25">
      <c r="A87" s="227" t="s">
        <v>46</v>
      </c>
      <c r="B87" s="228"/>
      <c r="C87" s="228"/>
      <c r="D87" s="228"/>
      <c r="E87" s="228"/>
      <c r="F87" s="228"/>
      <c r="G87" s="228"/>
      <c r="H87" s="229"/>
      <c r="I87" s="163"/>
      <c r="J87" s="233">
        <f>SUM(J86:S86)</f>
        <v>927</v>
      </c>
      <c r="K87" s="234"/>
      <c r="L87" s="235"/>
      <c r="M87" s="235"/>
      <c r="N87" s="235"/>
      <c r="O87" s="235"/>
      <c r="P87" s="235"/>
      <c r="Q87" s="235"/>
      <c r="R87" s="235"/>
      <c r="S87" s="236"/>
      <c r="T87" s="237">
        <f>SUM(T86:AC86)</f>
        <v>945</v>
      </c>
      <c r="U87" s="238"/>
      <c r="V87" s="239"/>
      <c r="W87" s="239"/>
      <c r="X87" s="239"/>
      <c r="Y87" s="239"/>
      <c r="Z87" s="239"/>
      <c r="AA87" s="239"/>
      <c r="AB87" s="239"/>
      <c r="AC87" s="240"/>
      <c r="AD87" s="224">
        <f>SUM(AD86:AM86)</f>
        <v>790</v>
      </c>
      <c r="AE87" s="225"/>
      <c r="AF87" s="241"/>
      <c r="AG87" s="241"/>
      <c r="AH87" s="241"/>
      <c r="AI87" s="241"/>
      <c r="AJ87" s="241"/>
      <c r="AK87" s="241"/>
      <c r="AL87" s="241"/>
      <c r="AM87" s="242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</row>
    <row r="88" spans="1:255" ht="12.75" thickBot="1" x14ac:dyDescent="0.25">
      <c r="A88" s="306" t="s">
        <v>47</v>
      </c>
      <c r="B88" s="307"/>
      <c r="C88" s="307"/>
      <c r="D88" s="307"/>
      <c r="E88" s="307"/>
      <c r="F88" s="307"/>
      <c r="G88" s="307"/>
      <c r="H88" s="308"/>
      <c r="I88" s="162"/>
      <c r="J88" s="230">
        <v>4</v>
      </c>
      <c r="K88" s="231"/>
      <c r="L88" s="231"/>
      <c r="M88" s="231"/>
      <c r="N88" s="232"/>
      <c r="O88" s="230">
        <v>2</v>
      </c>
      <c r="P88" s="231"/>
      <c r="Q88" s="231"/>
      <c r="R88" s="231"/>
      <c r="S88" s="232"/>
      <c r="T88" s="224">
        <v>3</v>
      </c>
      <c r="U88" s="225"/>
      <c r="V88" s="225"/>
      <c r="W88" s="225"/>
      <c r="X88" s="226"/>
      <c r="Y88" s="224">
        <v>4</v>
      </c>
      <c r="Z88" s="225"/>
      <c r="AA88" s="225"/>
      <c r="AB88" s="225"/>
      <c r="AC88" s="226"/>
      <c r="AD88" s="224">
        <v>3</v>
      </c>
      <c r="AE88" s="225"/>
      <c r="AF88" s="225"/>
      <c r="AG88" s="225"/>
      <c r="AH88" s="226"/>
      <c r="AI88" s="224">
        <v>4</v>
      </c>
      <c r="AJ88" s="225"/>
      <c r="AK88" s="225"/>
      <c r="AL88" s="225"/>
      <c r="AM88" s="226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</row>
    <row r="89" spans="1:255" ht="12.75" thickBot="1" x14ac:dyDescent="0.25">
      <c r="A89" s="304" t="s">
        <v>69</v>
      </c>
      <c r="B89" s="305"/>
      <c r="C89" s="99">
        <v>1992</v>
      </c>
      <c r="D89" s="26"/>
      <c r="E89" s="26"/>
      <c r="F89" s="26"/>
      <c r="G89" s="26"/>
      <c r="H89" s="27"/>
      <c r="I89" s="27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</row>
    <row r="90" spans="1:255" x14ac:dyDescent="0.2">
      <c r="A90" s="27"/>
      <c r="B90" s="27"/>
      <c r="C90" s="26"/>
      <c r="D90" s="26"/>
      <c r="E90" s="26"/>
      <c r="F90" s="26"/>
      <c r="G90" s="101"/>
      <c r="H90" s="27"/>
      <c r="I90" s="27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</row>
    <row r="91" spans="1:255" x14ac:dyDescent="0.2">
      <c r="B91" s="34" t="s">
        <v>48</v>
      </c>
      <c r="C91" s="35"/>
      <c r="D91" s="35"/>
      <c r="E91" s="35"/>
      <c r="F91" s="35"/>
      <c r="G91" s="36"/>
      <c r="H91" s="35"/>
      <c r="I91" s="35"/>
      <c r="J91" s="169"/>
      <c r="K91" s="169"/>
      <c r="L91" s="169"/>
      <c r="M91" s="106"/>
      <c r="N91" s="37"/>
      <c r="O91" s="169"/>
      <c r="P91" s="169"/>
      <c r="Q91" s="169"/>
      <c r="R91" s="106"/>
      <c r="S91" s="37"/>
      <c r="T91" s="169"/>
      <c r="U91" s="169"/>
      <c r="V91" s="169"/>
      <c r="W91" s="106"/>
      <c r="X91" s="37"/>
      <c r="Y91" s="169"/>
      <c r="Z91" s="169"/>
      <c r="AA91" s="169"/>
      <c r="AB91" s="106"/>
      <c r="AC91" s="37"/>
      <c r="AD91" s="169"/>
      <c r="AE91" s="169"/>
      <c r="AF91" s="169"/>
      <c r="AG91" s="106"/>
      <c r="AH91" s="37"/>
      <c r="AI91" s="169"/>
      <c r="AJ91" s="169"/>
      <c r="AK91" s="169"/>
      <c r="AL91" s="106"/>
      <c r="AM91" s="37"/>
    </row>
    <row r="92" spans="1:255" x14ac:dyDescent="0.2">
      <c r="B92" s="34" t="s">
        <v>88</v>
      </c>
      <c r="C92" s="35"/>
      <c r="D92" s="35"/>
      <c r="E92" s="35"/>
      <c r="F92" s="35"/>
      <c r="G92" s="36"/>
      <c r="H92" s="35"/>
      <c r="I92" s="35"/>
      <c r="J92" s="37"/>
      <c r="K92" s="37"/>
      <c r="L92" s="38"/>
      <c r="M92" s="38"/>
      <c r="N92" s="38"/>
      <c r="O92" s="38"/>
      <c r="P92" s="38"/>
      <c r="Q92" s="38"/>
      <c r="R92" s="38"/>
      <c r="S92" s="38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</row>
    <row r="93" spans="1:255" x14ac:dyDescent="0.2">
      <c r="B93" s="35" t="s">
        <v>49</v>
      </c>
      <c r="C93" s="35"/>
      <c r="D93" s="35"/>
      <c r="E93" s="35"/>
      <c r="F93" s="35"/>
      <c r="G93" s="36"/>
      <c r="H93" s="35"/>
      <c r="I93" s="35"/>
      <c r="J93" s="37"/>
      <c r="K93" s="37"/>
      <c r="L93" s="38"/>
      <c r="M93" s="38"/>
      <c r="N93" s="38"/>
      <c r="O93" s="38"/>
      <c r="P93" s="38"/>
      <c r="Q93" s="38"/>
      <c r="R93" s="38"/>
      <c r="S93" s="38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</row>
    <row r="94" spans="1:255" x14ac:dyDescent="0.2">
      <c r="B94" s="35"/>
      <c r="C94" s="35"/>
      <c r="D94" s="35"/>
      <c r="E94" s="35"/>
      <c r="F94" s="35"/>
      <c r="G94" s="36"/>
      <c r="H94" s="35"/>
      <c r="I94" s="35"/>
      <c r="J94" s="37"/>
      <c r="K94" s="37"/>
      <c r="L94" s="38"/>
      <c r="M94" s="38"/>
      <c r="N94" s="38"/>
      <c r="O94" s="38"/>
      <c r="P94" s="38"/>
      <c r="Q94" s="38"/>
      <c r="R94" s="38"/>
      <c r="S94" s="38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</row>
    <row r="95" spans="1:255" x14ac:dyDescent="0.2">
      <c r="A95" s="4"/>
      <c r="B95" s="40"/>
      <c r="C95" s="40"/>
      <c r="D95" s="40"/>
      <c r="E95" s="40"/>
      <c r="F95" s="40"/>
      <c r="G95" s="4"/>
      <c r="H95" s="40"/>
      <c r="I95" s="40"/>
      <c r="J95" s="6"/>
      <c r="K95" s="6"/>
      <c r="L95" s="6"/>
      <c r="M95" s="6"/>
      <c r="N95" s="6"/>
      <c r="O95" s="6"/>
      <c r="P95" s="6"/>
      <c r="Q95" s="6"/>
      <c r="R95" s="6"/>
      <c r="S95" s="6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</row>
    <row r="96" spans="1:255" x14ac:dyDescent="0.2">
      <c r="B96" s="34" t="s">
        <v>50</v>
      </c>
      <c r="C96" s="35"/>
      <c r="D96" s="35"/>
      <c r="E96" s="35"/>
      <c r="F96" s="35"/>
      <c r="G96" s="36"/>
      <c r="H96" s="35"/>
      <c r="I96" s="35"/>
      <c r="J96" s="37"/>
      <c r="K96" s="37"/>
      <c r="L96" s="38"/>
      <c r="M96" s="38"/>
      <c r="N96" s="38"/>
      <c r="O96" s="38"/>
      <c r="P96" s="38"/>
      <c r="Q96" s="38"/>
      <c r="R96" s="38"/>
      <c r="S96" s="38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</row>
    <row r="97" spans="1:255" x14ac:dyDescent="0.2">
      <c r="B97" s="41" t="s">
        <v>106</v>
      </c>
      <c r="C97" s="35"/>
      <c r="D97" s="35"/>
      <c r="E97" s="35"/>
      <c r="F97" s="35"/>
      <c r="G97" s="36"/>
      <c r="H97" s="35"/>
      <c r="I97" s="35"/>
      <c r="J97" s="37"/>
      <c r="K97" s="37"/>
      <c r="L97" s="38"/>
      <c r="M97" s="38"/>
      <c r="N97" s="38"/>
      <c r="O97" s="38"/>
      <c r="P97" s="38"/>
      <c r="Q97" s="38"/>
      <c r="R97" s="38"/>
      <c r="S97" s="38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</row>
    <row r="98" spans="1:255" x14ac:dyDescent="0.2">
      <c r="B98" s="35"/>
      <c r="C98" s="35"/>
      <c r="D98" s="35"/>
      <c r="E98" s="35"/>
      <c r="F98" s="35"/>
      <c r="G98" s="36"/>
      <c r="H98" s="35"/>
      <c r="I98" s="35"/>
      <c r="J98" s="37"/>
      <c r="K98" s="37"/>
      <c r="L98" s="38"/>
      <c r="M98" s="38"/>
      <c r="N98" s="38"/>
      <c r="O98" s="38"/>
      <c r="P98" s="38"/>
      <c r="Q98" s="38"/>
      <c r="R98" s="38"/>
      <c r="S98" s="38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42"/>
    </row>
    <row r="99" spans="1:255" x14ac:dyDescent="0.2">
      <c r="B99" s="34" t="s">
        <v>51</v>
      </c>
      <c r="C99" s="35"/>
      <c r="D99" s="35"/>
      <c r="E99" s="35"/>
      <c r="F99" s="35"/>
      <c r="G99" s="36"/>
      <c r="H99" s="35"/>
      <c r="I99" s="35"/>
      <c r="J99" s="37"/>
      <c r="K99" s="37"/>
      <c r="L99" s="38"/>
      <c r="M99" s="38"/>
      <c r="N99" s="38"/>
      <c r="O99" s="38"/>
      <c r="P99" s="38"/>
      <c r="Q99" s="38"/>
      <c r="R99" s="38"/>
      <c r="S99" s="38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</row>
    <row r="100" spans="1:255" x14ac:dyDescent="0.2">
      <c r="B100" s="34" t="s">
        <v>54</v>
      </c>
      <c r="C100" s="35"/>
      <c r="D100" s="35"/>
      <c r="E100" s="35"/>
      <c r="F100" s="35"/>
      <c r="G100" s="36"/>
      <c r="H100" s="35"/>
      <c r="I100" s="35"/>
      <c r="J100" s="37"/>
      <c r="K100" s="37"/>
      <c r="L100" s="38"/>
      <c r="M100" s="38"/>
      <c r="N100" s="38"/>
      <c r="O100" s="38"/>
      <c r="P100" s="38"/>
      <c r="Q100" s="38"/>
      <c r="R100" s="38"/>
      <c r="S100" s="38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</row>
    <row r="101" spans="1:255" x14ac:dyDescent="0.2">
      <c r="B101" s="35" t="s">
        <v>70</v>
      </c>
      <c r="C101" s="35"/>
      <c r="D101" s="35"/>
      <c r="E101" s="35"/>
      <c r="F101" s="35"/>
      <c r="G101" s="36"/>
      <c r="H101" s="35"/>
      <c r="I101" s="35"/>
      <c r="J101" s="37"/>
      <c r="K101" s="37"/>
      <c r="L101" s="38"/>
      <c r="M101" s="38"/>
      <c r="N101" s="38"/>
      <c r="O101" s="38"/>
      <c r="P101" s="38"/>
      <c r="Q101" s="38"/>
      <c r="R101" s="38"/>
      <c r="S101" s="38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</row>
    <row r="102" spans="1:255" x14ac:dyDescent="0.2">
      <c r="B102" s="34" t="s">
        <v>55</v>
      </c>
      <c r="C102" s="35"/>
      <c r="D102" s="35"/>
      <c r="E102" s="35"/>
      <c r="F102" s="35"/>
      <c r="G102" s="36"/>
      <c r="H102" s="35"/>
      <c r="I102" s="35"/>
      <c r="J102" s="37"/>
      <c r="K102" s="37"/>
      <c r="L102" s="38"/>
      <c r="M102" s="38"/>
      <c r="N102" s="38"/>
      <c r="O102" s="38"/>
      <c r="P102" s="38"/>
      <c r="Q102" s="38"/>
      <c r="R102" s="38"/>
      <c r="S102" s="38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</row>
    <row r="103" spans="1:255" x14ac:dyDescent="0.2">
      <c r="B103" s="35" t="s">
        <v>58</v>
      </c>
      <c r="C103" s="35"/>
      <c r="D103" s="35"/>
      <c r="E103" s="35"/>
      <c r="F103" s="35"/>
      <c r="G103" s="36"/>
      <c r="H103" s="35"/>
      <c r="I103" s="35"/>
      <c r="J103" s="37"/>
      <c r="K103" s="37"/>
      <c r="L103" s="38"/>
      <c r="M103" s="38"/>
      <c r="N103" s="38"/>
      <c r="O103" s="38"/>
      <c r="P103" s="38"/>
      <c r="Q103" s="38"/>
      <c r="R103" s="38"/>
      <c r="S103" s="38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</row>
    <row r="104" spans="1:255" x14ac:dyDescent="0.2">
      <c r="B104" s="34"/>
      <c r="C104" s="35"/>
      <c r="D104" s="35"/>
      <c r="E104" s="35"/>
      <c r="F104" s="35"/>
      <c r="G104" s="36"/>
      <c r="H104" s="35"/>
      <c r="I104" s="35"/>
      <c r="J104" s="37"/>
      <c r="K104" s="37"/>
      <c r="L104" s="38"/>
      <c r="M104" s="38"/>
      <c r="N104" s="38"/>
      <c r="O104" s="38"/>
      <c r="P104" s="38"/>
      <c r="Q104" s="38"/>
      <c r="R104" s="38"/>
      <c r="S104" s="38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</row>
    <row r="105" spans="1:255" x14ac:dyDescent="0.2">
      <c r="A105" s="4"/>
      <c r="B105" s="43"/>
      <c r="C105" s="40"/>
      <c r="D105" s="40"/>
      <c r="E105" s="40"/>
      <c r="F105" s="40"/>
      <c r="G105" s="4"/>
      <c r="H105" s="40"/>
      <c r="I105" s="40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</row>
    <row r="106" spans="1:255" x14ac:dyDescent="0.2">
      <c r="A106" s="4"/>
      <c r="B106" s="44"/>
      <c r="C106" s="44"/>
      <c r="D106" s="13"/>
      <c r="E106" s="5"/>
      <c r="F106" s="5"/>
      <c r="G106" s="4"/>
      <c r="H106" s="5"/>
      <c r="I106" s="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</row>
    <row r="107" spans="1:255" x14ac:dyDescent="0.2">
      <c r="D107" s="46"/>
    </row>
    <row r="108" spans="1:255" x14ac:dyDescent="0.2">
      <c r="D108" s="46"/>
    </row>
    <row r="109" spans="1:255" x14ac:dyDescent="0.2">
      <c r="D109" s="46"/>
    </row>
    <row r="110" spans="1:255" x14ac:dyDescent="0.2">
      <c r="D110" s="46"/>
    </row>
    <row r="111" spans="1:255" x14ac:dyDescent="0.2">
      <c r="D111" s="46"/>
    </row>
    <row r="112" spans="1:255" x14ac:dyDescent="0.2">
      <c r="D112" s="46"/>
    </row>
    <row r="113" spans="1:19" x14ac:dyDescent="0.2">
      <c r="D113" s="46"/>
    </row>
    <row r="114" spans="1:19" x14ac:dyDescent="0.2">
      <c r="D114" s="46"/>
    </row>
    <row r="115" spans="1:19" x14ac:dyDescent="0.2">
      <c r="D115" s="46"/>
    </row>
    <row r="116" spans="1:19" x14ac:dyDescent="0.2">
      <c r="D116" s="46"/>
    </row>
    <row r="117" spans="1:19" x14ac:dyDescent="0.2">
      <c r="D117" s="46"/>
    </row>
    <row r="118" spans="1:19" x14ac:dyDescent="0.2">
      <c r="A118" s="7"/>
      <c r="D118" s="46"/>
      <c r="J118" s="7"/>
      <c r="K118" s="7"/>
      <c r="L118" s="7"/>
      <c r="M118" s="7"/>
      <c r="N118" s="7"/>
      <c r="O118" s="7"/>
      <c r="P118" s="7"/>
      <c r="Q118" s="7"/>
      <c r="R118" s="7"/>
      <c r="S118" s="7"/>
    </row>
    <row r="119" spans="1:19" x14ac:dyDescent="0.2">
      <c r="A119" s="7"/>
      <c r="D119" s="46"/>
      <c r="J119" s="7"/>
      <c r="K119" s="7"/>
      <c r="L119" s="7"/>
      <c r="M119" s="7"/>
      <c r="N119" s="7"/>
      <c r="O119" s="7"/>
      <c r="P119" s="7"/>
      <c r="Q119" s="7"/>
      <c r="R119" s="7"/>
      <c r="S119" s="7"/>
    </row>
    <row r="120" spans="1:19" x14ac:dyDescent="0.2">
      <c r="A120" s="7"/>
      <c r="D120" s="46"/>
      <c r="J120" s="7"/>
      <c r="K120" s="7"/>
      <c r="L120" s="7"/>
      <c r="M120" s="7"/>
      <c r="N120" s="7"/>
      <c r="O120" s="7"/>
      <c r="P120" s="7"/>
      <c r="Q120" s="7"/>
      <c r="R120" s="7"/>
      <c r="S120" s="7"/>
    </row>
    <row r="121" spans="1:19" x14ac:dyDescent="0.2">
      <c r="A121" s="7"/>
      <c r="D121" s="46"/>
      <c r="J121" s="7"/>
      <c r="K121" s="7"/>
      <c r="L121" s="7"/>
      <c r="M121" s="7"/>
      <c r="N121" s="7"/>
      <c r="O121" s="7"/>
      <c r="P121" s="7"/>
      <c r="Q121" s="7"/>
      <c r="R121" s="7"/>
      <c r="S121" s="7"/>
    </row>
    <row r="122" spans="1:19" x14ac:dyDescent="0.2">
      <c r="A122" s="7"/>
      <c r="D122" s="46"/>
      <c r="J122" s="7"/>
      <c r="K122" s="7"/>
      <c r="L122" s="7"/>
      <c r="M122" s="7"/>
      <c r="N122" s="7"/>
      <c r="O122" s="7"/>
      <c r="P122" s="7"/>
      <c r="Q122" s="7"/>
      <c r="R122" s="7"/>
      <c r="S122" s="7"/>
    </row>
    <row r="123" spans="1:19" x14ac:dyDescent="0.2">
      <c r="A123" s="7"/>
      <c r="D123" s="46"/>
      <c r="J123" s="7"/>
      <c r="K123" s="7"/>
      <c r="L123" s="7"/>
      <c r="M123" s="7"/>
      <c r="N123" s="7"/>
      <c r="O123" s="7"/>
      <c r="P123" s="7"/>
      <c r="Q123" s="7"/>
      <c r="R123" s="7"/>
      <c r="S123" s="7"/>
    </row>
    <row r="124" spans="1:19" x14ac:dyDescent="0.2">
      <c r="A124" s="7"/>
      <c r="D124" s="46"/>
      <c r="J124" s="7"/>
      <c r="K124" s="7"/>
      <c r="L124" s="7"/>
      <c r="M124" s="7"/>
      <c r="N124" s="7"/>
      <c r="O124" s="7"/>
      <c r="P124" s="7"/>
      <c r="Q124" s="7"/>
      <c r="R124" s="7"/>
      <c r="S124" s="7"/>
    </row>
    <row r="125" spans="1:19" x14ac:dyDescent="0.2">
      <c r="A125" s="7"/>
      <c r="D125" s="46"/>
      <c r="J125" s="7"/>
      <c r="K125" s="7"/>
      <c r="L125" s="7"/>
      <c r="M125" s="7"/>
      <c r="N125" s="7"/>
      <c r="O125" s="7"/>
      <c r="P125" s="7"/>
      <c r="Q125" s="7"/>
      <c r="R125" s="7"/>
      <c r="S125" s="7"/>
    </row>
    <row r="126" spans="1:19" x14ac:dyDescent="0.2">
      <c r="A126" s="7"/>
      <c r="D126" s="46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1:19" x14ac:dyDescent="0.2">
      <c r="A127" s="7"/>
      <c r="D127" s="46"/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8" spans="1:19" x14ac:dyDescent="0.2">
      <c r="A128" s="7"/>
      <c r="D128" s="46"/>
      <c r="J128" s="7"/>
      <c r="K128" s="7"/>
      <c r="L128" s="7"/>
      <c r="M128" s="7"/>
      <c r="N128" s="7"/>
      <c r="O128" s="7"/>
      <c r="P128" s="7"/>
      <c r="Q128" s="7"/>
      <c r="R128" s="7"/>
      <c r="S128" s="7"/>
    </row>
    <row r="129" spans="4:4" s="7" customFormat="1" x14ac:dyDescent="0.2">
      <c r="D129" s="46"/>
    </row>
    <row r="130" spans="4:4" s="7" customFormat="1" x14ac:dyDescent="0.2">
      <c r="D130" s="46"/>
    </row>
    <row r="131" spans="4:4" s="7" customFormat="1" x14ac:dyDescent="0.2">
      <c r="D131" s="46"/>
    </row>
    <row r="132" spans="4:4" s="7" customFormat="1" x14ac:dyDescent="0.2">
      <c r="D132" s="46"/>
    </row>
    <row r="133" spans="4:4" s="7" customFormat="1" x14ac:dyDescent="0.2">
      <c r="D133" s="46"/>
    </row>
    <row r="134" spans="4:4" s="7" customFormat="1" x14ac:dyDescent="0.2">
      <c r="D134" s="46"/>
    </row>
    <row r="135" spans="4:4" s="7" customFormat="1" x14ac:dyDescent="0.2">
      <c r="D135" s="46"/>
    </row>
    <row r="136" spans="4:4" s="7" customFormat="1" x14ac:dyDescent="0.2">
      <c r="D136" s="46"/>
    </row>
    <row r="137" spans="4:4" s="7" customFormat="1" x14ac:dyDescent="0.2">
      <c r="D137" s="46"/>
    </row>
    <row r="138" spans="4:4" s="7" customFormat="1" x14ac:dyDescent="0.2">
      <c r="D138" s="46"/>
    </row>
    <row r="139" spans="4:4" s="7" customFormat="1" x14ac:dyDescent="0.2">
      <c r="D139" s="46"/>
    </row>
    <row r="140" spans="4:4" s="7" customFormat="1" x14ac:dyDescent="0.2">
      <c r="D140" s="46"/>
    </row>
    <row r="141" spans="4:4" s="7" customFormat="1" x14ac:dyDescent="0.2">
      <c r="D141" s="46"/>
    </row>
    <row r="142" spans="4:4" s="7" customFormat="1" x14ac:dyDescent="0.2">
      <c r="D142" s="46"/>
    </row>
    <row r="143" spans="4:4" s="7" customFormat="1" x14ac:dyDescent="0.2">
      <c r="D143" s="46"/>
    </row>
    <row r="144" spans="4:4" s="7" customFormat="1" x14ac:dyDescent="0.2">
      <c r="D144" s="46"/>
    </row>
    <row r="145" spans="4:4" s="7" customFormat="1" x14ac:dyDescent="0.2">
      <c r="D145" s="46"/>
    </row>
    <row r="146" spans="4:4" s="7" customFormat="1" x14ac:dyDescent="0.2">
      <c r="D146" s="46"/>
    </row>
    <row r="147" spans="4:4" s="7" customFormat="1" x14ac:dyDescent="0.2">
      <c r="D147" s="46"/>
    </row>
    <row r="148" spans="4:4" s="7" customFormat="1" x14ac:dyDescent="0.2">
      <c r="D148" s="46"/>
    </row>
    <row r="149" spans="4:4" s="7" customFormat="1" x14ac:dyDescent="0.2">
      <c r="D149" s="46"/>
    </row>
    <row r="150" spans="4:4" s="7" customFormat="1" x14ac:dyDescent="0.2">
      <c r="D150" s="46"/>
    </row>
    <row r="151" spans="4:4" s="7" customFormat="1" x14ac:dyDescent="0.2">
      <c r="D151" s="46"/>
    </row>
    <row r="152" spans="4:4" s="7" customFormat="1" x14ac:dyDescent="0.2">
      <c r="D152" s="46"/>
    </row>
    <row r="153" spans="4:4" s="7" customFormat="1" x14ac:dyDescent="0.2">
      <c r="D153" s="46"/>
    </row>
    <row r="154" spans="4:4" s="7" customFormat="1" x14ac:dyDescent="0.2">
      <c r="D154" s="46"/>
    </row>
    <row r="155" spans="4:4" s="7" customFormat="1" x14ac:dyDescent="0.2">
      <c r="D155" s="46"/>
    </row>
    <row r="156" spans="4:4" s="7" customFormat="1" x14ac:dyDescent="0.2">
      <c r="D156" s="46"/>
    </row>
    <row r="157" spans="4:4" s="7" customFormat="1" x14ac:dyDescent="0.2">
      <c r="D157" s="46"/>
    </row>
    <row r="158" spans="4:4" s="7" customFormat="1" x14ac:dyDescent="0.2">
      <c r="D158" s="46"/>
    </row>
    <row r="159" spans="4:4" s="7" customFormat="1" x14ac:dyDescent="0.2">
      <c r="D159" s="46"/>
    </row>
    <row r="160" spans="4:4" s="7" customFormat="1" x14ac:dyDescent="0.2">
      <c r="D160" s="46"/>
    </row>
    <row r="161" spans="4:4" s="7" customFormat="1" x14ac:dyDescent="0.2">
      <c r="D161" s="46"/>
    </row>
    <row r="162" spans="4:4" s="7" customFormat="1" x14ac:dyDescent="0.2">
      <c r="D162" s="46"/>
    </row>
    <row r="163" spans="4:4" s="7" customFormat="1" x14ac:dyDescent="0.2">
      <c r="D163" s="46"/>
    </row>
    <row r="164" spans="4:4" s="7" customFormat="1" x14ac:dyDescent="0.2">
      <c r="D164" s="46"/>
    </row>
    <row r="165" spans="4:4" s="7" customFormat="1" x14ac:dyDescent="0.2">
      <c r="D165" s="46"/>
    </row>
    <row r="166" spans="4:4" s="7" customFormat="1" x14ac:dyDescent="0.2">
      <c r="D166" s="46"/>
    </row>
    <row r="167" spans="4:4" s="7" customFormat="1" x14ac:dyDescent="0.2">
      <c r="D167" s="46"/>
    </row>
    <row r="168" spans="4:4" s="7" customFormat="1" x14ac:dyDescent="0.2">
      <c r="D168" s="46"/>
    </row>
    <row r="169" spans="4:4" s="7" customFormat="1" x14ac:dyDescent="0.2">
      <c r="D169" s="46"/>
    </row>
    <row r="170" spans="4:4" s="7" customFormat="1" x14ac:dyDescent="0.2">
      <c r="D170" s="46"/>
    </row>
    <row r="171" spans="4:4" s="7" customFormat="1" x14ac:dyDescent="0.2">
      <c r="D171" s="46"/>
    </row>
    <row r="172" spans="4:4" s="7" customFormat="1" x14ac:dyDescent="0.2">
      <c r="D172" s="46"/>
    </row>
    <row r="173" spans="4:4" s="7" customFormat="1" x14ac:dyDescent="0.2">
      <c r="D173" s="46"/>
    </row>
    <row r="174" spans="4:4" s="7" customFormat="1" x14ac:dyDescent="0.2">
      <c r="D174" s="46"/>
    </row>
    <row r="175" spans="4:4" s="7" customFormat="1" x14ac:dyDescent="0.2">
      <c r="D175" s="46"/>
    </row>
    <row r="176" spans="4:4" s="7" customFormat="1" x14ac:dyDescent="0.2">
      <c r="D176" s="46"/>
    </row>
    <row r="177" spans="4:4" s="7" customFormat="1" x14ac:dyDescent="0.2">
      <c r="D177" s="46"/>
    </row>
    <row r="178" spans="4:4" s="7" customFormat="1" x14ac:dyDescent="0.2">
      <c r="D178" s="46"/>
    </row>
    <row r="179" spans="4:4" s="7" customFormat="1" x14ac:dyDescent="0.2">
      <c r="D179" s="46"/>
    </row>
    <row r="180" spans="4:4" s="7" customFormat="1" x14ac:dyDescent="0.2">
      <c r="D180" s="46"/>
    </row>
    <row r="181" spans="4:4" s="7" customFormat="1" x14ac:dyDescent="0.2">
      <c r="D181" s="46"/>
    </row>
    <row r="182" spans="4:4" s="7" customFormat="1" x14ac:dyDescent="0.2">
      <c r="D182" s="46"/>
    </row>
    <row r="183" spans="4:4" s="7" customFormat="1" x14ac:dyDescent="0.2">
      <c r="D183" s="46"/>
    </row>
    <row r="184" spans="4:4" s="7" customFormat="1" x14ac:dyDescent="0.2">
      <c r="D184" s="46"/>
    </row>
    <row r="185" spans="4:4" s="7" customFormat="1" x14ac:dyDescent="0.2">
      <c r="D185" s="46"/>
    </row>
    <row r="186" spans="4:4" s="7" customFormat="1" x14ac:dyDescent="0.2">
      <c r="D186" s="46"/>
    </row>
    <row r="187" spans="4:4" s="7" customFormat="1" x14ac:dyDescent="0.2">
      <c r="D187" s="46"/>
    </row>
    <row r="188" spans="4:4" s="7" customFormat="1" x14ac:dyDescent="0.2">
      <c r="D188" s="46"/>
    </row>
    <row r="189" spans="4:4" s="7" customFormat="1" x14ac:dyDescent="0.2">
      <c r="D189" s="46"/>
    </row>
    <row r="190" spans="4:4" s="7" customFormat="1" x14ac:dyDescent="0.2">
      <c r="D190" s="46"/>
    </row>
    <row r="191" spans="4:4" s="7" customFormat="1" x14ac:dyDescent="0.2">
      <c r="D191" s="46"/>
    </row>
    <row r="192" spans="4:4" s="7" customFormat="1" x14ac:dyDescent="0.2">
      <c r="D192" s="46"/>
    </row>
    <row r="193" spans="4:4" s="7" customFormat="1" x14ac:dyDescent="0.2">
      <c r="D193" s="46"/>
    </row>
    <row r="194" spans="4:4" s="7" customFormat="1" x14ac:dyDescent="0.2">
      <c r="D194" s="46"/>
    </row>
    <row r="195" spans="4:4" s="7" customFormat="1" x14ac:dyDescent="0.2">
      <c r="D195" s="46"/>
    </row>
    <row r="196" spans="4:4" s="7" customFormat="1" x14ac:dyDescent="0.2">
      <c r="D196" s="46"/>
    </row>
    <row r="197" spans="4:4" s="7" customFormat="1" x14ac:dyDescent="0.2">
      <c r="D197" s="46"/>
    </row>
    <row r="198" spans="4:4" s="7" customFormat="1" x14ac:dyDescent="0.2">
      <c r="D198" s="46"/>
    </row>
    <row r="199" spans="4:4" s="7" customFormat="1" x14ac:dyDescent="0.2">
      <c r="D199" s="46"/>
    </row>
    <row r="200" spans="4:4" s="7" customFormat="1" x14ac:dyDescent="0.2">
      <c r="D200" s="46"/>
    </row>
    <row r="201" spans="4:4" s="7" customFormat="1" x14ac:dyDescent="0.2">
      <c r="D201" s="46"/>
    </row>
    <row r="202" spans="4:4" s="7" customFormat="1" x14ac:dyDescent="0.2">
      <c r="D202" s="46"/>
    </row>
    <row r="203" spans="4:4" s="7" customFormat="1" x14ac:dyDescent="0.2">
      <c r="D203" s="46"/>
    </row>
    <row r="204" spans="4:4" s="7" customFormat="1" x14ac:dyDescent="0.2">
      <c r="D204" s="46"/>
    </row>
    <row r="205" spans="4:4" s="7" customFormat="1" x14ac:dyDescent="0.2">
      <c r="D205" s="46"/>
    </row>
    <row r="206" spans="4:4" s="7" customFormat="1" x14ac:dyDescent="0.2">
      <c r="D206" s="46"/>
    </row>
    <row r="207" spans="4:4" s="7" customFormat="1" x14ac:dyDescent="0.2">
      <c r="D207" s="46"/>
    </row>
    <row r="208" spans="4:4" s="7" customFormat="1" x14ac:dyDescent="0.2">
      <c r="D208" s="46"/>
    </row>
    <row r="209" spans="4:4" s="7" customFormat="1" x14ac:dyDescent="0.2">
      <c r="D209" s="46"/>
    </row>
    <row r="210" spans="4:4" s="7" customFormat="1" x14ac:dyDescent="0.2">
      <c r="D210" s="46"/>
    </row>
    <row r="211" spans="4:4" s="7" customFormat="1" x14ac:dyDescent="0.2">
      <c r="D211" s="46"/>
    </row>
    <row r="212" spans="4:4" s="7" customFormat="1" x14ac:dyDescent="0.2">
      <c r="D212" s="46"/>
    </row>
    <row r="213" spans="4:4" s="7" customFormat="1" x14ac:dyDescent="0.2">
      <c r="D213" s="46"/>
    </row>
    <row r="214" spans="4:4" s="7" customFormat="1" x14ac:dyDescent="0.2">
      <c r="D214" s="46"/>
    </row>
    <row r="215" spans="4:4" s="7" customFormat="1" x14ac:dyDescent="0.2">
      <c r="D215" s="46"/>
    </row>
    <row r="216" spans="4:4" s="7" customFormat="1" x14ac:dyDescent="0.2">
      <c r="D216" s="46"/>
    </row>
    <row r="217" spans="4:4" s="7" customFormat="1" x14ac:dyDescent="0.2">
      <c r="D217" s="46"/>
    </row>
    <row r="218" spans="4:4" s="7" customFormat="1" x14ac:dyDescent="0.2">
      <c r="D218" s="46"/>
    </row>
    <row r="219" spans="4:4" s="7" customFormat="1" x14ac:dyDescent="0.2">
      <c r="D219" s="46"/>
    </row>
    <row r="220" spans="4:4" s="7" customFormat="1" x14ac:dyDescent="0.2">
      <c r="D220" s="46"/>
    </row>
    <row r="221" spans="4:4" s="7" customFormat="1" x14ac:dyDescent="0.2">
      <c r="D221" s="46"/>
    </row>
    <row r="222" spans="4:4" s="7" customFormat="1" x14ac:dyDescent="0.2">
      <c r="D222" s="46"/>
    </row>
    <row r="223" spans="4:4" s="7" customFormat="1" x14ac:dyDescent="0.2">
      <c r="D223" s="46"/>
    </row>
    <row r="224" spans="4:4" s="7" customFormat="1" x14ac:dyDescent="0.2">
      <c r="D224" s="46"/>
    </row>
    <row r="225" spans="4:4" s="7" customFormat="1" x14ac:dyDescent="0.2">
      <c r="D225" s="46"/>
    </row>
    <row r="226" spans="4:4" s="7" customFormat="1" x14ac:dyDescent="0.2">
      <c r="D226" s="46"/>
    </row>
    <row r="227" spans="4:4" s="7" customFormat="1" x14ac:dyDescent="0.2">
      <c r="D227" s="46"/>
    </row>
    <row r="228" spans="4:4" s="7" customFormat="1" x14ac:dyDescent="0.2">
      <c r="D228" s="46"/>
    </row>
    <row r="229" spans="4:4" s="7" customFormat="1" x14ac:dyDescent="0.2">
      <c r="D229" s="46"/>
    </row>
    <row r="230" spans="4:4" s="7" customFormat="1" x14ac:dyDescent="0.2">
      <c r="D230" s="46"/>
    </row>
    <row r="231" spans="4:4" s="7" customFormat="1" x14ac:dyDescent="0.2">
      <c r="D231" s="46"/>
    </row>
    <row r="232" spans="4:4" s="7" customFormat="1" x14ac:dyDescent="0.2">
      <c r="D232" s="46"/>
    </row>
    <row r="233" spans="4:4" s="7" customFormat="1" x14ac:dyDescent="0.2">
      <c r="D233" s="46"/>
    </row>
    <row r="234" spans="4:4" s="7" customFormat="1" x14ac:dyDescent="0.2">
      <c r="D234" s="46"/>
    </row>
    <row r="235" spans="4:4" s="7" customFormat="1" x14ac:dyDescent="0.2">
      <c r="D235" s="46"/>
    </row>
    <row r="236" spans="4:4" s="7" customFormat="1" x14ac:dyDescent="0.2">
      <c r="D236" s="46"/>
    </row>
    <row r="237" spans="4:4" s="7" customFormat="1" x14ac:dyDescent="0.2">
      <c r="D237" s="46"/>
    </row>
    <row r="238" spans="4:4" s="7" customFormat="1" x14ac:dyDescent="0.2">
      <c r="D238" s="46"/>
    </row>
    <row r="239" spans="4:4" s="7" customFormat="1" x14ac:dyDescent="0.2">
      <c r="D239" s="46"/>
    </row>
    <row r="240" spans="4:4" s="7" customFormat="1" x14ac:dyDescent="0.2">
      <c r="D240" s="46"/>
    </row>
    <row r="241" spans="4:4" s="7" customFormat="1" x14ac:dyDescent="0.2">
      <c r="D241" s="46"/>
    </row>
    <row r="242" spans="4:4" s="7" customFormat="1" x14ac:dyDescent="0.2">
      <c r="D242" s="46"/>
    </row>
    <row r="243" spans="4:4" s="7" customFormat="1" x14ac:dyDescent="0.2">
      <c r="D243" s="46"/>
    </row>
    <row r="244" spans="4:4" s="7" customFormat="1" x14ac:dyDescent="0.2">
      <c r="D244" s="46"/>
    </row>
    <row r="245" spans="4:4" s="7" customFormat="1" x14ac:dyDescent="0.2">
      <c r="D245" s="46"/>
    </row>
    <row r="246" spans="4:4" s="7" customFormat="1" x14ac:dyDescent="0.2">
      <c r="D246" s="46"/>
    </row>
    <row r="247" spans="4:4" s="7" customFormat="1" x14ac:dyDescent="0.2">
      <c r="D247" s="46"/>
    </row>
    <row r="248" spans="4:4" s="7" customFormat="1" x14ac:dyDescent="0.2">
      <c r="D248" s="46"/>
    </row>
    <row r="249" spans="4:4" s="7" customFormat="1" x14ac:dyDescent="0.2">
      <c r="D249" s="46"/>
    </row>
    <row r="250" spans="4:4" s="7" customFormat="1" x14ac:dyDescent="0.2">
      <c r="D250" s="46"/>
    </row>
    <row r="251" spans="4:4" s="7" customFormat="1" x14ac:dyDescent="0.2">
      <c r="D251" s="46"/>
    </row>
    <row r="252" spans="4:4" s="7" customFormat="1" x14ac:dyDescent="0.2">
      <c r="D252" s="46"/>
    </row>
    <row r="253" spans="4:4" s="7" customFormat="1" x14ac:dyDescent="0.2">
      <c r="D253" s="46"/>
    </row>
    <row r="254" spans="4:4" s="7" customFormat="1" x14ac:dyDescent="0.2">
      <c r="D254" s="46"/>
    </row>
    <row r="255" spans="4:4" s="7" customFormat="1" x14ac:dyDescent="0.2">
      <c r="D255" s="46"/>
    </row>
    <row r="256" spans="4:4" s="7" customFormat="1" x14ac:dyDescent="0.2">
      <c r="D256" s="46"/>
    </row>
    <row r="257" spans="4:4" s="7" customFormat="1" x14ac:dyDescent="0.2">
      <c r="D257" s="46"/>
    </row>
    <row r="258" spans="4:4" s="7" customFormat="1" x14ac:dyDescent="0.2">
      <c r="D258" s="46"/>
    </row>
    <row r="259" spans="4:4" s="7" customFormat="1" x14ac:dyDescent="0.2">
      <c r="D259" s="46"/>
    </row>
    <row r="260" spans="4:4" s="7" customFormat="1" x14ac:dyDescent="0.2">
      <c r="D260" s="46"/>
    </row>
    <row r="261" spans="4:4" s="7" customFormat="1" x14ac:dyDescent="0.2">
      <c r="D261" s="46"/>
    </row>
    <row r="262" spans="4:4" s="7" customFormat="1" x14ac:dyDescent="0.2">
      <c r="D262" s="46"/>
    </row>
    <row r="263" spans="4:4" s="7" customFormat="1" x14ac:dyDescent="0.2">
      <c r="D263" s="46"/>
    </row>
    <row r="264" spans="4:4" s="7" customFormat="1" x14ac:dyDescent="0.2">
      <c r="D264" s="46"/>
    </row>
    <row r="265" spans="4:4" s="7" customFormat="1" x14ac:dyDescent="0.2">
      <c r="D265" s="46"/>
    </row>
    <row r="266" spans="4:4" s="7" customFormat="1" x14ac:dyDescent="0.2">
      <c r="D266" s="46"/>
    </row>
    <row r="267" spans="4:4" s="7" customFormat="1" x14ac:dyDescent="0.2">
      <c r="D267" s="46"/>
    </row>
    <row r="268" spans="4:4" s="7" customFormat="1" x14ac:dyDescent="0.2">
      <c r="D268" s="46"/>
    </row>
    <row r="269" spans="4:4" s="7" customFormat="1" x14ac:dyDescent="0.2">
      <c r="D269" s="46"/>
    </row>
    <row r="270" spans="4:4" s="7" customFormat="1" x14ac:dyDescent="0.2">
      <c r="D270" s="46"/>
    </row>
    <row r="271" spans="4:4" s="7" customFormat="1" x14ac:dyDescent="0.2">
      <c r="D271" s="46"/>
    </row>
    <row r="272" spans="4:4" s="7" customFormat="1" x14ac:dyDescent="0.2">
      <c r="D272" s="46"/>
    </row>
    <row r="273" spans="4:4" s="7" customFormat="1" x14ac:dyDescent="0.2">
      <c r="D273" s="46"/>
    </row>
    <row r="274" spans="4:4" s="7" customFormat="1" x14ac:dyDescent="0.2">
      <c r="D274" s="46"/>
    </row>
    <row r="275" spans="4:4" s="7" customFormat="1" x14ac:dyDescent="0.2">
      <c r="D275" s="46"/>
    </row>
    <row r="276" spans="4:4" s="7" customFormat="1" x14ac:dyDescent="0.2">
      <c r="D276" s="46"/>
    </row>
    <row r="277" spans="4:4" s="7" customFormat="1" x14ac:dyDescent="0.2">
      <c r="D277" s="46"/>
    </row>
    <row r="278" spans="4:4" s="7" customFormat="1" x14ac:dyDescent="0.2">
      <c r="D278" s="46"/>
    </row>
    <row r="279" spans="4:4" s="7" customFormat="1" x14ac:dyDescent="0.2">
      <c r="D279" s="46"/>
    </row>
    <row r="280" spans="4:4" s="7" customFormat="1" x14ac:dyDescent="0.2">
      <c r="D280" s="46"/>
    </row>
    <row r="281" spans="4:4" s="7" customFormat="1" x14ac:dyDescent="0.2">
      <c r="D281" s="46"/>
    </row>
    <row r="282" spans="4:4" s="7" customFormat="1" x14ac:dyDescent="0.2">
      <c r="D282" s="46"/>
    </row>
    <row r="283" spans="4:4" s="7" customFormat="1" x14ac:dyDescent="0.2">
      <c r="D283" s="46"/>
    </row>
    <row r="284" spans="4:4" s="7" customFormat="1" x14ac:dyDescent="0.2">
      <c r="D284" s="46"/>
    </row>
    <row r="285" spans="4:4" s="7" customFormat="1" x14ac:dyDescent="0.2">
      <c r="D285" s="46"/>
    </row>
    <row r="286" spans="4:4" s="7" customFormat="1" x14ac:dyDescent="0.2">
      <c r="D286" s="46"/>
    </row>
    <row r="287" spans="4:4" s="7" customFormat="1" x14ac:dyDescent="0.2">
      <c r="D287" s="46"/>
    </row>
    <row r="288" spans="4:4" s="7" customFormat="1" x14ac:dyDescent="0.2">
      <c r="D288" s="46"/>
    </row>
    <row r="289" spans="4:4" s="7" customFormat="1" x14ac:dyDescent="0.2">
      <c r="D289" s="46"/>
    </row>
    <row r="290" spans="4:4" s="7" customFormat="1" x14ac:dyDescent="0.2">
      <c r="D290" s="46"/>
    </row>
    <row r="291" spans="4:4" s="7" customFormat="1" x14ac:dyDescent="0.2">
      <c r="D291" s="46"/>
    </row>
    <row r="292" spans="4:4" s="7" customFormat="1" x14ac:dyDescent="0.2">
      <c r="D292" s="46"/>
    </row>
    <row r="293" spans="4:4" s="7" customFormat="1" x14ac:dyDescent="0.2">
      <c r="D293" s="46"/>
    </row>
    <row r="294" spans="4:4" s="7" customFormat="1" x14ac:dyDescent="0.2">
      <c r="D294" s="46"/>
    </row>
    <row r="295" spans="4:4" s="7" customFormat="1" x14ac:dyDescent="0.2">
      <c r="D295" s="46"/>
    </row>
    <row r="296" spans="4:4" s="7" customFormat="1" x14ac:dyDescent="0.2">
      <c r="D296" s="46"/>
    </row>
    <row r="297" spans="4:4" s="7" customFormat="1" x14ac:dyDescent="0.2">
      <c r="D297" s="46"/>
    </row>
    <row r="298" spans="4:4" s="7" customFormat="1" x14ac:dyDescent="0.2">
      <c r="D298" s="46"/>
    </row>
    <row r="299" spans="4:4" s="7" customFormat="1" x14ac:dyDescent="0.2">
      <c r="D299" s="46"/>
    </row>
    <row r="300" spans="4:4" s="7" customFormat="1" x14ac:dyDescent="0.2">
      <c r="D300" s="46"/>
    </row>
    <row r="301" spans="4:4" s="7" customFormat="1" x14ac:dyDescent="0.2">
      <c r="D301" s="46"/>
    </row>
    <row r="302" spans="4:4" s="7" customFormat="1" x14ac:dyDescent="0.2">
      <c r="D302" s="46"/>
    </row>
    <row r="303" spans="4:4" s="7" customFormat="1" x14ac:dyDescent="0.2">
      <c r="D303" s="46"/>
    </row>
    <row r="304" spans="4:4" s="7" customFormat="1" x14ac:dyDescent="0.2">
      <c r="D304" s="46"/>
    </row>
    <row r="305" spans="4:4" s="7" customFormat="1" x14ac:dyDescent="0.2">
      <c r="D305" s="46"/>
    </row>
    <row r="306" spans="4:4" s="7" customFormat="1" x14ac:dyDescent="0.2">
      <c r="D306" s="46"/>
    </row>
    <row r="307" spans="4:4" s="7" customFormat="1" x14ac:dyDescent="0.2">
      <c r="D307" s="46"/>
    </row>
    <row r="308" spans="4:4" s="7" customFormat="1" x14ac:dyDescent="0.2">
      <c r="D308" s="46"/>
    </row>
    <row r="309" spans="4:4" s="7" customFormat="1" x14ac:dyDescent="0.2">
      <c r="D309" s="46"/>
    </row>
    <row r="310" spans="4:4" s="7" customFormat="1" x14ac:dyDescent="0.2">
      <c r="D310" s="46"/>
    </row>
    <row r="311" spans="4:4" s="7" customFormat="1" x14ac:dyDescent="0.2">
      <c r="D311" s="46"/>
    </row>
    <row r="312" spans="4:4" s="7" customFormat="1" x14ac:dyDescent="0.2">
      <c r="D312" s="46"/>
    </row>
    <row r="313" spans="4:4" s="7" customFormat="1" x14ac:dyDescent="0.2">
      <c r="D313" s="46"/>
    </row>
    <row r="314" spans="4:4" s="7" customFormat="1" x14ac:dyDescent="0.2">
      <c r="D314" s="46"/>
    </row>
    <row r="315" spans="4:4" s="7" customFormat="1" x14ac:dyDescent="0.2">
      <c r="D315" s="46"/>
    </row>
    <row r="316" spans="4:4" s="7" customFormat="1" x14ac:dyDescent="0.2">
      <c r="D316" s="46"/>
    </row>
    <row r="317" spans="4:4" s="7" customFormat="1" x14ac:dyDescent="0.2">
      <c r="D317" s="46"/>
    </row>
    <row r="318" spans="4:4" s="7" customFormat="1" x14ac:dyDescent="0.2">
      <c r="D318" s="46"/>
    </row>
    <row r="319" spans="4:4" s="7" customFormat="1" x14ac:dyDescent="0.2">
      <c r="D319" s="46"/>
    </row>
    <row r="320" spans="4:4" s="7" customFormat="1" x14ac:dyDescent="0.2">
      <c r="D320" s="46"/>
    </row>
    <row r="321" spans="4:4" s="7" customFormat="1" x14ac:dyDescent="0.2">
      <c r="D321" s="46"/>
    </row>
    <row r="322" spans="4:4" s="7" customFormat="1" x14ac:dyDescent="0.2">
      <c r="D322" s="46"/>
    </row>
    <row r="323" spans="4:4" s="7" customFormat="1" x14ac:dyDescent="0.2">
      <c r="D323" s="46"/>
    </row>
    <row r="324" spans="4:4" s="7" customFormat="1" x14ac:dyDescent="0.2">
      <c r="D324" s="46"/>
    </row>
    <row r="325" spans="4:4" s="7" customFormat="1" x14ac:dyDescent="0.2">
      <c r="D325" s="46"/>
    </row>
    <row r="326" spans="4:4" s="7" customFormat="1" x14ac:dyDescent="0.2">
      <c r="D326" s="46"/>
    </row>
    <row r="327" spans="4:4" s="7" customFormat="1" x14ac:dyDescent="0.2">
      <c r="D327" s="46"/>
    </row>
    <row r="328" spans="4:4" s="7" customFormat="1" x14ac:dyDescent="0.2">
      <c r="D328" s="46"/>
    </row>
    <row r="329" spans="4:4" s="7" customFormat="1" x14ac:dyDescent="0.2">
      <c r="D329" s="46"/>
    </row>
    <row r="330" spans="4:4" s="7" customFormat="1" x14ac:dyDescent="0.2">
      <c r="D330" s="46"/>
    </row>
    <row r="331" spans="4:4" s="7" customFormat="1" x14ac:dyDescent="0.2">
      <c r="D331" s="46"/>
    </row>
    <row r="332" spans="4:4" s="7" customFormat="1" x14ac:dyDescent="0.2">
      <c r="D332" s="46"/>
    </row>
    <row r="333" spans="4:4" s="7" customFormat="1" x14ac:dyDescent="0.2">
      <c r="D333" s="46"/>
    </row>
    <row r="334" spans="4:4" s="7" customFormat="1" x14ac:dyDescent="0.2">
      <c r="D334" s="46"/>
    </row>
    <row r="335" spans="4:4" s="7" customFormat="1" x14ac:dyDescent="0.2">
      <c r="D335" s="46"/>
    </row>
    <row r="336" spans="4:4" s="7" customFormat="1" x14ac:dyDescent="0.2">
      <c r="D336" s="46"/>
    </row>
    <row r="337" spans="4:4" s="7" customFormat="1" x14ac:dyDescent="0.2">
      <c r="D337" s="46"/>
    </row>
    <row r="338" spans="4:4" s="7" customFormat="1" x14ac:dyDescent="0.2">
      <c r="D338" s="46"/>
    </row>
    <row r="339" spans="4:4" s="7" customFormat="1" x14ac:dyDescent="0.2">
      <c r="D339" s="46"/>
    </row>
    <row r="340" spans="4:4" s="7" customFormat="1" x14ac:dyDescent="0.2">
      <c r="D340" s="46"/>
    </row>
    <row r="341" spans="4:4" s="7" customFormat="1" x14ac:dyDescent="0.2">
      <c r="D341" s="46"/>
    </row>
    <row r="342" spans="4:4" s="7" customFormat="1" x14ac:dyDescent="0.2">
      <c r="D342" s="46"/>
    </row>
    <row r="343" spans="4:4" s="7" customFormat="1" x14ac:dyDescent="0.2">
      <c r="D343" s="46"/>
    </row>
    <row r="344" spans="4:4" s="7" customFormat="1" x14ac:dyDescent="0.2">
      <c r="D344" s="46"/>
    </row>
    <row r="345" spans="4:4" s="7" customFormat="1" x14ac:dyDescent="0.2">
      <c r="D345" s="46"/>
    </row>
    <row r="346" spans="4:4" s="7" customFormat="1" x14ac:dyDescent="0.2">
      <c r="D346" s="46"/>
    </row>
    <row r="347" spans="4:4" s="7" customFormat="1" x14ac:dyDescent="0.2">
      <c r="D347" s="46"/>
    </row>
    <row r="348" spans="4:4" s="7" customFormat="1" x14ac:dyDescent="0.2">
      <c r="D348" s="46"/>
    </row>
    <row r="349" spans="4:4" s="7" customFormat="1" x14ac:dyDescent="0.2">
      <c r="D349" s="46"/>
    </row>
    <row r="350" spans="4:4" s="7" customFormat="1" x14ac:dyDescent="0.2">
      <c r="D350" s="46"/>
    </row>
    <row r="351" spans="4:4" s="7" customFormat="1" x14ac:dyDescent="0.2">
      <c r="D351" s="46"/>
    </row>
    <row r="352" spans="4:4" s="7" customFormat="1" x14ac:dyDescent="0.2">
      <c r="D352" s="46"/>
    </row>
    <row r="353" spans="4:4" s="7" customFormat="1" x14ac:dyDescent="0.2">
      <c r="D353" s="46"/>
    </row>
    <row r="354" spans="4:4" s="7" customFormat="1" x14ac:dyDescent="0.2">
      <c r="D354" s="46"/>
    </row>
    <row r="355" spans="4:4" s="7" customFormat="1" x14ac:dyDescent="0.2">
      <c r="D355" s="46"/>
    </row>
    <row r="356" spans="4:4" s="7" customFormat="1" x14ac:dyDescent="0.2">
      <c r="D356" s="46"/>
    </row>
    <row r="357" spans="4:4" s="7" customFormat="1" x14ac:dyDescent="0.2">
      <c r="D357" s="46"/>
    </row>
    <row r="358" spans="4:4" s="7" customFormat="1" x14ac:dyDescent="0.2">
      <c r="D358" s="46"/>
    </row>
    <row r="359" spans="4:4" s="7" customFormat="1" x14ac:dyDescent="0.2">
      <c r="D359" s="47"/>
    </row>
    <row r="360" spans="4:4" s="7" customFormat="1" x14ac:dyDescent="0.2">
      <c r="D360" s="47"/>
    </row>
    <row r="361" spans="4:4" s="7" customFormat="1" x14ac:dyDescent="0.2">
      <c r="D361" s="47"/>
    </row>
    <row r="362" spans="4:4" s="7" customFormat="1" x14ac:dyDescent="0.2">
      <c r="D362" s="47"/>
    </row>
    <row r="363" spans="4:4" s="7" customFormat="1" x14ac:dyDescent="0.2">
      <c r="D363" s="47"/>
    </row>
    <row r="364" spans="4:4" s="7" customFormat="1" x14ac:dyDescent="0.2">
      <c r="D364" s="47"/>
    </row>
    <row r="365" spans="4:4" s="7" customFormat="1" x14ac:dyDescent="0.2">
      <c r="D365" s="47"/>
    </row>
    <row r="366" spans="4:4" s="7" customFormat="1" x14ac:dyDescent="0.2">
      <c r="D366" s="47"/>
    </row>
    <row r="367" spans="4:4" s="7" customFormat="1" x14ac:dyDescent="0.2">
      <c r="D367" s="47"/>
    </row>
    <row r="368" spans="4:4" s="7" customFormat="1" x14ac:dyDescent="0.2">
      <c r="D368" s="47"/>
    </row>
    <row r="369" spans="4:4" s="7" customFormat="1" x14ac:dyDescent="0.2">
      <c r="D369" s="47"/>
    </row>
    <row r="370" spans="4:4" s="7" customFormat="1" x14ac:dyDescent="0.2">
      <c r="D370" s="47"/>
    </row>
    <row r="371" spans="4:4" s="7" customFormat="1" x14ac:dyDescent="0.2">
      <c r="D371" s="47"/>
    </row>
    <row r="372" spans="4:4" s="7" customFormat="1" x14ac:dyDescent="0.2">
      <c r="D372" s="47"/>
    </row>
    <row r="373" spans="4:4" s="7" customFormat="1" x14ac:dyDescent="0.2">
      <c r="D373" s="47"/>
    </row>
    <row r="374" spans="4:4" s="7" customFormat="1" x14ac:dyDescent="0.2">
      <c r="D374" s="47"/>
    </row>
    <row r="375" spans="4:4" s="7" customFormat="1" x14ac:dyDescent="0.2">
      <c r="D375" s="47"/>
    </row>
    <row r="376" spans="4:4" s="7" customFormat="1" x14ac:dyDescent="0.2">
      <c r="D376" s="47"/>
    </row>
    <row r="377" spans="4:4" s="7" customFormat="1" x14ac:dyDescent="0.2">
      <c r="D377" s="47"/>
    </row>
    <row r="378" spans="4:4" s="7" customFormat="1" x14ac:dyDescent="0.2">
      <c r="D378" s="47"/>
    </row>
    <row r="379" spans="4:4" s="7" customFormat="1" x14ac:dyDescent="0.2">
      <c r="D379" s="47"/>
    </row>
    <row r="380" spans="4:4" s="7" customFormat="1" x14ac:dyDescent="0.2">
      <c r="D380" s="47"/>
    </row>
    <row r="381" spans="4:4" s="7" customFormat="1" x14ac:dyDescent="0.2">
      <c r="D381" s="47"/>
    </row>
    <row r="382" spans="4:4" s="7" customFormat="1" x14ac:dyDescent="0.2">
      <c r="D382" s="47"/>
    </row>
    <row r="383" spans="4:4" s="7" customFormat="1" x14ac:dyDescent="0.2">
      <c r="D383" s="47"/>
    </row>
    <row r="384" spans="4:4" s="7" customFormat="1" x14ac:dyDescent="0.2">
      <c r="D384" s="47"/>
    </row>
    <row r="385" spans="4:4" s="7" customFormat="1" x14ac:dyDescent="0.2">
      <c r="D385" s="47"/>
    </row>
    <row r="386" spans="4:4" s="7" customFormat="1" x14ac:dyDescent="0.2">
      <c r="D386" s="47"/>
    </row>
    <row r="387" spans="4:4" s="7" customFormat="1" x14ac:dyDescent="0.2">
      <c r="D387" s="47"/>
    </row>
    <row r="388" spans="4:4" s="7" customFormat="1" x14ac:dyDescent="0.2">
      <c r="D388" s="47"/>
    </row>
    <row r="389" spans="4:4" s="7" customFormat="1" x14ac:dyDescent="0.2">
      <c r="D389" s="47"/>
    </row>
    <row r="390" spans="4:4" s="7" customFormat="1" x14ac:dyDescent="0.2">
      <c r="D390" s="47"/>
    </row>
    <row r="391" spans="4:4" s="7" customFormat="1" x14ac:dyDescent="0.2">
      <c r="D391" s="47"/>
    </row>
    <row r="392" spans="4:4" s="7" customFormat="1" x14ac:dyDescent="0.2">
      <c r="D392" s="47"/>
    </row>
    <row r="393" spans="4:4" s="7" customFormat="1" x14ac:dyDescent="0.2">
      <c r="D393" s="47"/>
    </row>
    <row r="394" spans="4:4" s="7" customFormat="1" x14ac:dyDescent="0.2">
      <c r="D394" s="47"/>
    </row>
    <row r="395" spans="4:4" s="7" customFormat="1" x14ac:dyDescent="0.2">
      <c r="D395" s="47"/>
    </row>
    <row r="396" spans="4:4" s="7" customFormat="1" x14ac:dyDescent="0.2">
      <c r="D396" s="47"/>
    </row>
    <row r="397" spans="4:4" s="7" customFormat="1" x14ac:dyDescent="0.2">
      <c r="D397" s="47"/>
    </row>
    <row r="398" spans="4:4" s="7" customFormat="1" x14ac:dyDescent="0.2">
      <c r="D398" s="47"/>
    </row>
    <row r="399" spans="4:4" s="7" customFormat="1" x14ac:dyDescent="0.2">
      <c r="D399" s="47"/>
    </row>
    <row r="400" spans="4:4" s="7" customFormat="1" x14ac:dyDescent="0.2">
      <c r="D400" s="47"/>
    </row>
    <row r="401" spans="4:4" s="7" customFormat="1" x14ac:dyDescent="0.2">
      <c r="D401" s="47"/>
    </row>
    <row r="402" spans="4:4" s="7" customFormat="1" x14ac:dyDescent="0.2">
      <c r="D402" s="47"/>
    </row>
    <row r="403" spans="4:4" s="7" customFormat="1" x14ac:dyDescent="0.2">
      <c r="D403" s="47"/>
    </row>
    <row r="404" spans="4:4" s="7" customFormat="1" x14ac:dyDescent="0.2">
      <c r="D404" s="47"/>
    </row>
    <row r="405" spans="4:4" s="7" customFormat="1" x14ac:dyDescent="0.2">
      <c r="D405" s="47"/>
    </row>
    <row r="406" spans="4:4" s="7" customFormat="1" x14ac:dyDescent="0.2">
      <c r="D406" s="47"/>
    </row>
    <row r="407" spans="4:4" s="7" customFormat="1" x14ac:dyDescent="0.2">
      <c r="D407" s="47"/>
    </row>
    <row r="408" spans="4:4" s="7" customFormat="1" x14ac:dyDescent="0.2">
      <c r="D408" s="47"/>
    </row>
    <row r="409" spans="4:4" s="7" customFormat="1" x14ac:dyDescent="0.2">
      <c r="D409" s="47"/>
    </row>
    <row r="410" spans="4:4" s="7" customFormat="1" x14ac:dyDescent="0.2">
      <c r="D410" s="47"/>
    </row>
    <row r="411" spans="4:4" s="7" customFormat="1" x14ac:dyDescent="0.2">
      <c r="D411" s="47"/>
    </row>
    <row r="412" spans="4:4" s="7" customFormat="1" x14ac:dyDescent="0.2">
      <c r="D412" s="47"/>
    </row>
    <row r="413" spans="4:4" s="7" customFormat="1" x14ac:dyDescent="0.2">
      <c r="D413" s="47"/>
    </row>
    <row r="414" spans="4:4" s="7" customFormat="1" x14ac:dyDescent="0.2">
      <c r="D414" s="47"/>
    </row>
    <row r="415" spans="4:4" s="7" customFormat="1" x14ac:dyDescent="0.2">
      <c r="D415" s="47"/>
    </row>
    <row r="416" spans="4:4" s="7" customFormat="1" x14ac:dyDescent="0.2">
      <c r="D416" s="47"/>
    </row>
    <row r="417" spans="4:4" s="7" customFormat="1" x14ac:dyDescent="0.2">
      <c r="D417" s="47"/>
    </row>
    <row r="418" spans="4:4" s="7" customFormat="1" x14ac:dyDescent="0.2">
      <c r="D418" s="47"/>
    </row>
    <row r="419" spans="4:4" s="7" customFormat="1" x14ac:dyDescent="0.2">
      <c r="D419" s="47"/>
    </row>
    <row r="420" spans="4:4" s="7" customFormat="1" x14ac:dyDescent="0.2">
      <c r="D420" s="47"/>
    </row>
    <row r="421" spans="4:4" s="7" customFormat="1" x14ac:dyDescent="0.2">
      <c r="D421" s="47"/>
    </row>
    <row r="422" spans="4:4" s="7" customFormat="1" x14ac:dyDescent="0.2">
      <c r="D422" s="47"/>
    </row>
    <row r="423" spans="4:4" s="7" customFormat="1" x14ac:dyDescent="0.2">
      <c r="D423" s="47"/>
    </row>
    <row r="424" spans="4:4" s="7" customFormat="1" x14ac:dyDescent="0.2">
      <c r="D424" s="47"/>
    </row>
    <row r="425" spans="4:4" s="7" customFormat="1" x14ac:dyDescent="0.2">
      <c r="D425" s="47"/>
    </row>
    <row r="426" spans="4:4" s="7" customFormat="1" x14ac:dyDescent="0.2">
      <c r="D426" s="47"/>
    </row>
    <row r="427" spans="4:4" s="7" customFormat="1" x14ac:dyDescent="0.2">
      <c r="D427" s="47"/>
    </row>
    <row r="428" spans="4:4" s="7" customFormat="1" x14ac:dyDescent="0.2">
      <c r="D428" s="47"/>
    </row>
    <row r="429" spans="4:4" s="7" customFormat="1" x14ac:dyDescent="0.2">
      <c r="D429" s="47"/>
    </row>
    <row r="430" spans="4:4" s="7" customFormat="1" x14ac:dyDescent="0.2">
      <c r="D430" s="47"/>
    </row>
    <row r="431" spans="4:4" s="7" customFormat="1" x14ac:dyDescent="0.2">
      <c r="D431" s="47"/>
    </row>
    <row r="432" spans="4:4" s="7" customFormat="1" x14ac:dyDescent="0.2">
      <c r="D432" s="47"/>
    </row>
    <row r="433" spans="4:4" s="7" customFormat="1" x14ac:dyDescent="0.2">
      <c r="D433" s="47"/>
    </row>
    <row r="434" spans="4:4" s="7" customFormat="1" x14ac:dyDescent="0.2">
      <c r="D434" s="47"/>
    </row>
    <row r="435" spans="4:4" s="7" customFormat="1" x14ac:dyDescent="0.2">
      <c r="D435" s="47"/>
    </row>
    <row r="436" spans="4:4" s="7" customFormat="1" x14ac:dyDescent="0.2">
      <c r="D436" s="47"/>
    </row>
    <row r="437" spans="4:4" s="7" customFormat="1" x14ac:dyDescent="0.2">
      <c r="D437" s="47"/>
    </row>
    <row r="438" spans="4:4" s="7" customFormat="1" x14ac:dyDescent="0.2">
      <c r="D438" s="47"/>
    </row>
    <row r="439" spans="4:4" s="7" customFormat="1" x14ac:dyDescent="0.2">
      <c r="D439" s="47"/>
    </row>
    <row r="440" spans="4:4" s="7" customFormat="1" x14ac:dyDescent="0.2">
      <c r="D440" s="47"/>
    </row>
    <row r="441" spans="4:4" s="7" customFormat="1" x14ac:dyDescent="0.2">
      <c r="D441" s="47"/>
    </row>
    <row r="442" spans="4:4" s="7" customFormat="1" x14ac:dyDescent="0.2">
      <c r="D442" s="47"/>
    </row>
    <row r="443" spans="4:4" s="7" customFormat="1" x14ac:dyDescent="0.2">
      <c r="D443" s="47"/>
    </row>
    <row r="444" spans="4:4" s="7" customFormat="1" x14ac:dyDescent="0.2">
      <c r="D444" s="47"/>
    </row>
    <row r="445" spans="4:4" s="7" customFormat="1" x14ac:dyDescent="0.2">
      <c r="D445" s="47"/>
    </row>
    <row r="446" spans="4:4" s="7" customFormat="1" x14ac:dyDescent="0.2">
      <c r="D446" s="47"/>
    </row>
    <row r="447" spans="4:4" s="7" customFormat="1" x14ac:dyDescent="0.2">
      <c r="D447" s="47"/>
    </row>
    <row r="448" spans="4:4" s="7" customFormat="1" x14ac:dyDescent="0.2">
      <c r="D448" s="47"/>
    </row>
    <row r="449" spans="4:4" s="7" customFormat="1" x14ac:dyDescent="0.2">
      <c r="D449" s="47"/>
    </row>
    <row r="450" spans="4:4" s="7" customFormat="1" x14ac:dyDescent="0.2">
      <c r="D450" s="47"/>
    </row>
    <row r="451" spans="4:4" s="7" customFormat="1" x14ac:dyDescent="0.2">
      <c r="D451" s="47"/>
    </row>
    <row r="452" spans="4:4" s="7" customFormat="1" x14ac:dyDescent="0.2">
      <c r="D452" s="47"/>
    </row>
    <row r="453" spans="4:4" s="7" customFormat="1" x14ac:dyDescent="0.2">
      <c r="D453" s="47"/>
    </row>
    <row r="454" spans="4:4" s="7" customFormat="1" x14ac:dyDescent="0.2">
      <c r="D454" s="47"/>
    </row>
    <row r="455" spans="4:4" s="7" customFormat="1" x14ac:dyDescent="0.2">
      <c r="D455" s="47"/>
    </row>
    <row r="456" spans="4:4" s="7" customFormat="1" x14ac:dyDescent="0.2">
      <c r="D456" s="47"/>
    </row>
    <row r="457" spans="4:4" s="7" customFormat="1" x14ac:dyDescent="0.2">
      <c r="D457" s="47"/>
    </row>
    <row r="458" spans="4:4" s="7" customFormat="1" x14ac:dyDescent="0.2">
      <c r="D458" s="47"/>
    </row>
    <row r="459" spans="4:4" s="7" customFormat="1" x14ac:dyDescent="0.2">
      <c r="D459" s="47"/>
    </row>
    <row r="460" spans="4:4" s="7" customFormat="1" x14ac:dyDescent="0.2">
      <c r="D460" s="47"/>
    </row>
    <row r="461" spans="4:4" s="7" customFormat="1" x14ac:dyDescent="0.2">
      <c r="D461" s="47"/>
    </row>
    <row r="462" spans="4:4" s="7" customFormat="1" x14ac:dyDescent="0.2">
      <c r="D462" s="47"/>
    </row>
    <row r="463" spans="4:4" s="7" customFormat="1" x14ac:dyDescent="0.2">
      <c r="D463" s="47"/>
    </row>
    <row r="464" spans="4:4" s="7" customFormat="1" x14ac:dyDescent="0.2">
      <c r="D464" s="47"/>
    </row>
    <row r="465" spans="4:4" s="7" customFormat="1" x14ac:dyDescent="0.2">
      <c r="D465" s="47"/>
    </row>
    <row r="466" spans="4:4" s="7" customFormat="1" x14ac:dyDescent="0.2">
      <c r="D466" s="47"/>
    </row>
    <row r="467" spans="4:4" s="7" customFormat="1" x14ac:dyDescent="0.2">
      <c r="D467" s="47"/>
    </row>
    <row r="468" spans="4:4" s="7" customFormat="1" x14ac:dyDescent="0.2">
      <c r="D468" s="47"/>
    </row>
    <row r="469" spans="4:4" s="7" customFormat="1" x14ac:dyDescent="0.2">
      <c r="D469" s="47"/>
    </row>
    <row r="470" spans="4:4" s="7" customFormat="1" x14ac:dyDescent="0.2">
      <c r="D470" s="47"/>
    </row>
    <row r="471" spans="4:4" s="7" customFormat="1" x14ac:dyDescent="0.2">
      <c r="D471" s="47"/>
    </row>
    <row r="472" spans="4:4" s="7" customFormat="1" x14ac:dyDescent="0.2">
      <c r="D472" s="47"/>
    </row>
    <row r="473" spans="4:4" s="7" customFormat="1" x14ac:dyDescent="0.2">
      <c r="D473" s="47"/>
    </row>
    <row r="474" spans="4:4" s="7" customFormat="1" x14ac:dyDescent="0.2">
      <c r="D474" s="47"/>
    </row>
    <row r="475" spans="4:4" s="7" customFormat="1" x14ac:dyDescent="0.2">
      <c r="D475" s="47"/>
    </row>
    <row r="476" spans="4:4" s="7" customFormat="1" x14ac:dyDescent="0.2">
      <c r="D476" s="47"/>
    </row>
    <row r="477" spans="4:4" s="7" customFormat="1" x14ac:dyDescent="0.2">
      <c r="D477" s="47"/>
    </row>
    <row r="478" spans="4:4" s="7" customFormat="1" x14ac:dyDescent="0.2">
      <c r="D478" s="47"/>
    </row>
    <row r="479" spans="4:4" s="7" customFormat="1" x14ac:dyDescent="0.2">
      <c r="D479" s="47"/>
    </row>
    <row r="480" spans="4:4" s="7" customFormat="1" x14ac:dyDescent="0.2">
      <c r="D480" s="47"/>
    </row>
    <row r="481" spans="4:4" s="7" customFormat="1" x14ac:dyDescent="0.2">
      <c r="D481" s="47"/>
    </row>
    <row r="482" spans="4:4" s="7" customFormat="1" x14ac:dyDescent="0.2">
      <c r="D482" s="47"/>
    </row>
    <row r="483" spans="4:4" s="7" customFormat="1" x14ac:dyDescent="0.2">
      <c r="D483" s="47"/>
    </row>
    <row r="484" spans="4:4" s="7" customFormat="1" x14ac:dyDescent="0.2">
      <c r="D484" s="47"/>
    </row>
    <row r="485" spans="4:4" s="7" customFormat="1" x14ac:dyDescent="0.2">
      <c r="D485" s="47"/>
    </row>
    <row r="486" spans="4:4" s="7" customFormat="1" x14ac:dyDescent="0.2">
      <c r="D486" s="47"/>
    </row>
    <row r="487" spans="4:4" s="7" customFormat="1" x14ac:dyDescent="0.2">
      <c r="D487" s="47"/>
    </row>
    <row r="488" spans="4:4" s="7" customFormat="1" x14ac:dyDescent="0.2">
      <c r="D488" s="47"/>
    </row>
    <row r="489" spans="4:4" s="7" customFormat="1" x14ac:dyDescent="0.2">
      <c r="D489" s="47"/>
    </row>
    <row r="490" spans="4:4" s="7" customFormat="1" x14ac:dyDescent="0.2">
      <c r="D490" s="47"/>
    </row>
    <row r="491" spans="4:4" s="7" customFormat="1" x14ac:dyDescent="0.2">
      <c r="D491" s="47"/>
    </row>
    <row r="492" spans="4:4" s="7" customFormat="1" x14ac:dyDescent="0.2">
      <c r="D492" s="47"/>
    </row>
    <row r="493" spans="4:4" s="7" customFormat="1" x14ac:dyDescent="0.2">
      <c r="D493" s="47"/>
    </row>
    <row r="494" spans="4:4" s="7" customFormat="1" x14ac:dyDescent="0.2">
      <c r="D494" s="47"/>
    </row>
    <row r="495" spans="4:4" s="7" customFormat="1" x14ac:dyDescent="0.2">
      <c r="D495" s="47"/>
    </row>
    <row r="496" spans="4:4" s="7" customFormat="1" x14ac:dyDescent="0.2">
      <c r="D496" s="47"/>
    </row>
    <row r="497" spans="4:4" s="7" customFormat="1" x14ac:dyDescent="0.2">
      <c r="D497" s="47"/>
    </row>
    <row r="498" spans="4:4" s="7" customFormat="1" x14ac:dyDescent="0.2">
      <c r="D498" s="47"/>
    </row>
    <row r="499" spans="4:4" s="7" customFormat="1" x14ac:dyDescent="0.2">
      <c r="D499" s="47"/>
    </row>
    <row r="500" spans="4:4" s="7" customFormat="1" x14ac:dyDescent="0.2">
      <c r="D500" s="47"/>
    </row>
    <row r="501" spans="4:4" s="7" customFormat="1" x14ac:dyDescent="0.2">
      <c r="D501" s="47"/>
    </row>
    <row r="502" spans="4:4" s="7" customFormat="1" x14ac:dyDescent="0.2">
      <c r="D502" s="47"/>
    </row>
    <row r="503" spans="4:4" s="7" customFormat="1" x14ac:dyDescent="0.2">
      <c r="D503" s="47"/>
    </row>
    <row r="504" spans="4:4" s="7" customFormat="1" x14ac:dyDescent="0.2">
      <c r="D504" s="47"/>
    </row>
    <row r="505" spans="4:4" s="7" customFormat="1" x14ac:dyDescent="0.2">
      <c r="D505" s="47"/>
    </row>
    <row r="506" spans="4:4" s="7" customFormat="1" x14ac:dyDescent="0.2">
      <c r="D506" s="47"/>
    </row>
    <row r="507" spans="4:4" s="7" customFormat="1" x14ac:dyDescent="0.2">
      <c r="D507" s="47"/>
    </row>
    <row r="508" spans="4:4" s="7" customFormat="1" x14ac:dyDescent="0.2">
      <c r="D508" s="47"/>
    </row>
    <row r="509" spans="4:4" s="7" customFormat="1" x14ac:dyDescent="0.2">
      <c r="D509" s="47"/>
    </row>
    <row r="510" spans="4:4" s="7" customFormat="1" x14ac:dyDescent="0.2">
      <c r="D510" s="47"/>
    </row>
    <row r="511" spans="4:4" s="7" customFormat="1" x14ac:dyDescent="0.2">
      <c r="D511" s="47"/>
    </row>
    <row r="512" spans="4:4" s="7" customFormat="1" x14ac:dyDescent="0.2">
      <c r="D512" s="47"/>
    </row>
    <row r="513" spans="4:4" s="7" customFormat="1" x14ac:dyDescent="0.2">
      <c r="D513" s="47"/>
    </row>
    <row r="514" spans="4:4" s="7" customFormat="1" x14ac:dyDescent="0.2">
      <c r="D514" s="47"/>
    </row>
    <row r="515" spans="4:4" s="7" customFormat="1" x14ac:dyDescent="0.2">
      <c r="D515" s="47"/>
    </row>
    <row r="516" spans="4:4" s="7" customFormat="1" x14ac:dyDescent="0.2">
      <c r="D516" s="47"/>
    </row>
    <row r="517" spans="4:4" s="7" customFormat="1" x14ac:dyDescent="0.2">
      <c r="D517" s="47"/>
    </row>
    <row r="518" spans="4:4" s="7" customFormat="1" x14ac:dyDescent="0.2">
      <c r="D518" s="47"/>
    </row>
    <row r="519" spans="4:4" s="7" customFormat="1" x14ac:dyDescent="0.2">
      <c r="D519" s="47"/>
    </row>
    <row r="520" spans="4:4" s="7" customFormat="1" x14ac:dyDescent="0.2">
      <c r="D520" s="47"/>
    </row>
    <row r="521" spans="4:4" s="7" customFormat="1" x14ac:dyDescent="0.2">
      <c r="D521" s="47"/>
    </row>
    <row r="522" spans="4:4" s="7" customFormat="1" x14ac:dyDescent="0.2">
      <c r="D522" s="47"/>
    </row>
    <row r="523" spans="4:4" s="7" customFormat="1" x14ac:dyDescent="0.2">
      <c r="D523" s="47"/>
    </row>
    <row r="524" spans="4:4" s="7" customFormat="1" x14ac:dyDescent="0.2">
      <c r="D524" s="47"/>
    </row>
    <row r="525" spans="4:4" s="7" customFormat="1" x14ac:dyDescent="0.2">
      <c r="D525" s="47"/>
    </row>
    <row r="526" spans="4:4" s="7" customFormat="1" x14ac:dyDescent="0.2">
      <c r="D526" s="47"/>
    </row>
    <row r="527" spans="4:4" s="7" customFormat="1" x14ac:dyDescent="0.2">
      <c r="D527" s="47"/>
    </row>
    <row r="528" spans="4:4" s="7" customFormat="1" x14ac:dyDescent="0.2">
      <c r="D528" s="47"/>
    </row>
    <row r="529" spans="4:4" s="7" customFormat="1" x14ac:dyDescent="0.2">
      <c r="D529" s="47"/>
    </row>
    <row r="530" spans="4:4" s="7" customFormat="1" x14ac:dyDescent="0.2">
      <c r="D530" s="47"/>
    </row>
    <row r="531" spans="4:4" s="7" customFormat="1" x14ac:dyDescent="0.2">
      <c r="D531" s="47"/>
    </row>
    <row r="532" spans="4:4" s="7" customFormat="1" x14ac:dyDescent="0.2">
      <c r="D532" s="47"/>
    </row>
    <row r="533" spans="4:4" s="7" customFormat="1" x14ac:dyDescent="0.2">
      <c r="D533" s="47"/>
    </row>
    <row r="534" spans="4:4" s="7" customFormat="1" x14ac:dyDescent="0.2">
      <c r="D534" s="47"/>
    </row>
    <row r="535" spans="4:4" s="7" customFormat="1" x14ac:dyDescent="0.2">
      <c r="D535" s="47"/>
    </row>
    <row r="536" spans="4:4" s="7" customFormat="1" x14ac:dyDescent="0.2">
      <c r="D536" s="47"/>
    </row>
    <row r="537" spans="4:4" s="7" customFormat="1" x14ac:dyDescent="0.2">
      <c r="D537" s="47"/>
    </row>
    <row r="538" spans="4:4" s="7" customFormat="1" x14ac:dyDescent="0.2">
      <c r="D538" s="47"/>
    </row>
    <row r="539" spans="4:4" s="7" customFormat="1" x14ac:dyDescent="0.2">
      <c r="D539" s="47"/>
    </row>
    <row r="540" spans="4:4" s="7" customFormat="1" x14ac:dyDescent="0.2">
      <c r="D540" s="47"/>
    </row>
    <row r="541" spans="4:4" s="7" customFormat="1" x14ac:dyDescent="0.2">
      <c r="D541" s="47"/>
    </row>
    <row r="542" spans="4:4" s="7" customFormat="1" x14ac:dyDescent="0.2">
      <c r="D542" s="47"/>
    </row>
    <row r="543" spans="4:4" s="7" customFormat="1" x14ac:dyDescent="0.2">
      <c r="D543" s="47"/>
    </row>
    <row r="544" spans="4:4" s="7" customFormat="1" x14ac:dyDescent="0.2">
      <c r="D544" s="47"/>
    </row>
    <row r="545" spans="4:4" s="7" customFormat="1" x14ac:dyDescent="0.2">
      <c r="D545" s="47"/>
    </row>
    <row r="546" spans="4:4" s="7" customFormat="1" x14ac:dyDescent="0.2">
      <c r="D546" s="47"/>
    </row>
    <row r="547" spans="4:4" s="7" customFormat="1" x14ac:dyDescent="0.2">
      <c r="D547" s="47"/>
    </row>
    <row r="548" spans="4:4" s="7" customFormat="1" x14ac:dyDescent="0.2">
      <c r="D548" s="47"/>
    </row>
    <row r="549" spans="4:4" s="7" customFormat="1" x14ac:dyDescent="0.2">
      <c r="D549" s="47"/>
    </row>
    <row r="550" spans="4:4" s="7" customFormat="1" x14ac:dyDescent="0.2">
      <c r="D550" s="47"/>
    </row>
    <row r="551" spans="4:4" s="7" customFormat="1" x14ac:dyDescent="0.2">
      <c r="D551" s="47"/>
    </row>
    <row r="552" spans="4:4" s="7" customFormat="1" x14ac:dyDescent="0.2">
      <c r="D552" s="47"/>
    </row>
    <row r="553" spans="4:4" s="7" customFormat="1" x14ac:dyDescent="0.2">
      <c r="D553" s="47"/>
    </row>
    <row r="554" spans="4:4" s="7" customFormat="1" x14ac:dyDescent="0.2">
      <c r="D554" s="47"/>
    </row>
    <row r="555" spans="4:4" s="7" customFormat="1" x14ac:dyDescent="0.2">
      <c r="D555" s="47"/>
    </row>
    <row r="556" spans="4:4" s="7" customFormat="1" x14ac:dyDescent="0.2">
      <c r="D556" s="47"/>
    </row>
    <row r="557" spans="4:4" s="7" customFormat="1" x14ac:dyDescent="0.2">
      <c r="D557" s="47"/>
    </row>
    <row r="558" spans="4:4" s="7" customFormat="1" x14ac:dyDescent="0.2">
      <c r="D558" s="47"/>
    </row>
    <row r="559" spans="4:4" s="7" customFormat="1" x14ac:dyDescent="0.2">
      <c r="D559" s="47"/>
    </row>
    <row r="560" spans="4:4" s="7" customFormat="1" x14ac:dyDescent="0.2">
      <c r="D560" s="47"/>
    </row>
    <row r="561" spans="4:4" s="7" customFormat="1" x14ac:dyDescent="0.2">
      <c r="D561" s="47"/>
    </row>
    <row r="562" spans="4:4" s="7" customFormat="1" x14ac:dyDescent="0.2">
      <c r="D562" s="47"/>
    </row>
    <row r="563" spans="4:4" s="7" customFormat="1" x14ac:dyDescent="0.2">
      <c r="D563" s="47"/>
    </row>
    <row r="564" spans="4:4" s="7" customFormat="1" x14ac:dyDescent="0.2">
      <c r="D564" s="47"/>
    </row>
    <row r="565" spans="4:4" s="7" customFormat="1" x14ac:dyDescent="0.2">
      <c r="D565" s="47"/>
    </row>
    <row r="566" spans="4:4" s="7" customFormat="1" x14ac:dyDescent="0.2">
      <c r="D566" s="47"/>
    </row>
    <row r="567" spans="4:4" s="7" customFormat="1" x14ac:dyDescent="0.2">
      <c r="D567" s="47"/>
    </row>
    <row r="568" spans="4:4" s="7" customFormat="1" x14ac:dyDescent="0.2">
      <c r="D568" s="47"/>
    </row>
    <row r="569" spans="4:4" s="7" customFormat="1" x14ac:dyDescent="0.2">
      <c r="D569" s="47"/>
    </row>
    <row r="570" spans="4:4" s="7" customFormat="1" x14ac:dyDescent="0.2">
      <c r="D570" s="47"/>
    </row>
    <row r="571" spans="4:4" s="7" customFormat="1" x14ac:dyDescent="0.2">
      <c r="D571" s="47"/>
    </row>
    <row r="572" spans="4:4" s="7" customFormat="1" x14ac:dyDescent="0.2">
      <c r="D572" s="47"/>
    </row>
    <row r="573" spans="4:4" s="7" customFormat="1" x14ac:dyDescent="0.2">
      <c r="D573" s="47"/>
    </row>
    <row r="574" spans="4:4" s="7" customFormat="1" x14ac:dyDescent="0.2">
      <c r="D574" s="47"/>
    </row>
    <row r="575" spans="4:4" s="7" customFormat="1" x14ac:dyDescent="0.2">
      <c r="D575" s="47"/>
    </row>
    <row r="576" spans="4:4" s="7" customFormat="1" x14ac:dyDescent="0.2">
      <c r="D576" s="47"/>
    </row>
    <row r="577" spans="4:4" s="7" customFormat="1" x14ac:dyDescent="0.2">
      <c r="D577" s="47"/>
    </row>
    <row r="578" spans="4:4" s="7" customFormat="1" x14ac:dyDescent="0.2">
      <c r="D578" s="47"/>
    </row>
    <row r="579" spans="4:4" s="7" customFormat="1" x14ac:dyDescent="0.2">
      <c r="D579" s="47"/>
    </row>
    <row r="580" spans="4:4" s="7" customFormat="1" x14ac:dyDescent="0.2">
      <c r="D580" s="47"/>
    </row>
    <row r="581" spans="4:4" s="7" customFormat="1" x14ac:dyDescent="0.2">
      <c r="D581" s="47"/>
    </row>
    <row r="582" spans="4:4" s="7" customFormat="1" x14ac:dyDescent="0.2">
      <c r="D582" s="47"/>
    </row>
    <row r="583" spans="4:4" s="7" customFormat="1" x14ac:dyDescent="0.2">
      <c r="D583" s="47"/>
    </row>
    <row r="584" spans="4:4" s="7" customFormat="1" x14ac:dyDescent="0.2">
      <c r="D584" s="47"/>
    </row>
    <row r="585" spans="4:4" s="7" customFormat="1" x14ac:dyDescent="0.2">
      <c r="D585" s="47"/>
    </row>
    <row r="586" spans="4:4" s="7" customFormat="1" x14ac:dyDescent="0.2">
      <c r="D586" s="47"/>
    </row>
    <row r="587" spans="4:4" s="7" customFormat="1" x14ac:dyDescent="0.2">
      <c r="D587" s="47"/>
    </row>
    <row r="588" spans="4:4" s="7" customFormat="1" x14ac:dyDescent="0.2">
      <c r="D588" s="47"/>
    </row>
    <row r="589" spans="4:4" s="7" customFormat="1" x14ac:dyDescent="0.2">
      <c r="D589" s="47"/>
    </row>
    <row r="590" spans="4:4" s="7" customFormat="1" x14ac:dyDescent="0.2">
      <c r="D590" s="47"/>
    </row>
    <row r="591" spans="4:4" s="7" customFormat="1" x14ac:dyDescent="0.2">
      <c r="D591" s="47"/>
    </row>
    <row r="592" spans="4:4" s="7" customFormat="1" x14ac:dyDescent="0.2">
      <c r="D592" s="47"/>
    </row>
    <row r="593" spans="4:4" s="7" customFormat="1" x14ac:dyDescent="0.2">
      <c r="D593" s="47"/>
    </row>
    <row r="594" spans="4:4" s="7" customFormat="1" x14ac:dyDescent="0.2">
      <c r="D594" s="47"/>
    </row>
    <row r="595" spans="4:4" s="7" customFormat="1" x14ac:dyDescent="0.2">
      <c r="D595" s="47"/>
    </row>
    <row r="596" spans="4:4" s="7" customFormat="1" x14ac:dyDescent="0.2">
      <c r="D596" s="47"/>
    </row>
    <row r="597" spans="4:4" s="7" customFormat="1" x14ac:dyDescent="0.2">
      <c r="D597" s="47"/>
    </row>
    <row r="598" spans="4:4" s="7" customFormat="1" x14ac:dyDescent="0.2">
      <c r="D598" s="47"/>
    </row>
    <row r="599" spans="4:4" s="7" customFormat="1" x14ac:dyDescent="0.2">
      <c r="D599" s="47"/>
    </row>
    <row r="600" spans="4:4" s="7" customFormat="1" x14ac:dyDescent="0.2">
      <c r="D600" s="47"/>
    </row>
    <row r="601" spans="4:4" s="7" customFormat="1" x14ac:dyDescent="0.2">
      <c r="D601" s="47"/>
    </row>
    <row r="602" spans="4:4" s="7" customFormat="1" x14ac:dyDescent="0.2">
      <c r="D602" s="47"/>
    </row>
    <row r="603" spans="4:4" s="7" customFormat="1" x14ac:dyDescent="0.2">
      <c r="D603" s="47"/>
    </row>
    <row r="604" spans="4:4" s="7" customFormat="1" x14ac:dyDescent="0.2">
      <c r="D604" s="47"/>
    </row>
    <row r="605" spans="4:4" s="7" customFormat="1" x14ac:dyDescent="0.2">
      <c r="D605" s="47"/>
    </row>
    <row r="606" spans="4:4" s="7" customFormat="1" x14ac:dyDescent="0.2">
      <c r="D606" s="47"/>
    </row>
    <row r="607" spans="4:4" s="7" customFormat="1" x14ac:dyDescent="0.2">
      <c r="D607" s="47"/>
    </row>
    <row r="608" spans="4:4" s="7" customFormat="1" x14ac:dyDescent="0.2">
      <c r="D608" s="47"/>
    </row>
    <row r="609" spans="4:4" s="7" customFormat="1" x14ac:dyDescent="0.2">
      <c r="D609" s="47"/>
    </row>
    <row r="610" spans="4:4" s="7" customFormat="1" x14ac:dyDescent="0.2">
      <c r="D610" s="47"/>
    </row>
    <row r="611" spans="4:4" s="7" customFormat="1" x14ac:dyDescent="0.2">
      <c r="D611" s="47"/>
    </row>
    <row r="612" spans="4:4" s="7" customFormat="1" x14ac:dyDescent="0.2">
      <c r="D612" s="47"/>
    </row>
    <row r="613" spans="4:4" s="7" customFormat="1" x14ac:dyDescent="0.2">
      <c r="D613" s="47"/>
    </row>
    <row r="614" spans="4:4" s="7" customFormat="1" x14ac:dyDescent="0.2">
      <c r="D614" s="47"/>
    </row>
    <row r="615" spans="4:4" s="7" customFormat="1" x14ac:dyDescent="0.2">
      <c r="D615" s="47"/>
    </row>
    <row r="616" spans="4:4" s="7" customFormat="1" x14ac:dyDescent="0.2">
      <c r="D616" s="47"/>
    </row>
    <row r="617" spans="4:4" s="7" customFormat="1" x14ac:dyDescent="0.2">
      <c r="D617" s="47"/>
    </row>
    <row r="618" spans="4:4" s="7" customFormat="1" x14ac:dyDescent="0.2">
      <c r="D618" s="47"/>
    </row>
    <row r="619" spans="4:4" s="7" customFormat="1" x14ac:dyDescent="0.2">
      <c r="D619" s="47"/>
    </row>
    <row r="620" spans="4:4" s="7" customFormat="1" x14ac:dyDescent="0.2">
      <c r="D620" s="47"/>
    </row>
    <row r="621" spans="4:4" s="7" customFormat="1" x14ac:dyDescent="0.2">
      <c r="D621" s="47"/>
    </row>
    <row r="622" spans="4:4" s="7" customFormat="1" x14ac:dyDescent="0.2">
      <c r="D622" s="47"/>
    </row>
    <row r="623" spans="4:4" s="7" customFormat="1" x14ac:dyDescent="0.2">
      <c r="D623" s="47"/>
    </row>
    <row r="624" spans="4:4" s="7" customFormat="1" x14ac:dyDescent="0.2">
      <c r="D624" s="47"/>
    </row>
    <row r="625" spans="4:4" s="7" customFormat="1" x14ac:dyDescent="0.2">
      <c r="D625" s="47"/>
    </row>
    <row r="626" spans="4:4" s="7" customFormat="1" x14ac:dyDescent="0.2">
      <c r="D626" s="47"/>
    </row>
    <row r="627" spans="4:4" s="7" customFormat="1" x14ac:dyDescent="0.2">
      <c r="D627" s="47"/>
    </row>
    <row r="628" spans="4:4" s="7" customFormat="1" x14ac:dyDescent="0.2">
      <c r="D628" s="47"/>
    </row>
    <row r="629" spans="4:4" s="7" customFormat="1" x14ac:dyDescent="0.2">
      <c r="D629" s="47"/>
    </row>
    <row r="630" spans="4:4" s="7" customFormat="1" x14ac:dyDescent="0.2">
      <c r="D630" s="47"/>
    </row>
    <row r="631" spans="4:4" s="7" customFormat="1" x14ac:dyDescent="0.2">
      <c r="D631" s="47"/>
    </row>
    <row r="632" spans="4:4" s="7" customFormat="1" x14ac:dyDescent="0.2">
      <c r="D632" s="47"/>
    </row>
    <row r="633" spans="4:4" s="7" customFormat="1" x14ac:dyDescent="0.2">
      <c r="D633" s="47"/>
    </row>
    <row r="634" spans="4:4" s="7" customFormat="1" x14ac:dyDescent="0.2">
      <c r="D634" s="47"/>
    </row>
    <row r="635" spans="4:4" s="7" customFormat="1" x14ac:dyDescent="0.2">
      <c r="D635" s="47"/>
    </row>
    <row r="636" spans="4:4" s="7" customFormat="1" x14ac:dyDescent="0.2">
      <c r="D636" s="47"/>
    </row>
    <row r="637" spans="4:4" s="7" customFormat="1" x14ac:dyDescent="0.2">
      <c r="D637" s="47"/>
    </row>
    <row r="638" spans="4:4" s="7" customFormat="1" x14ac:dyDescent="0.2">
      <c r="D638" s="47"/>
    </row>
    <row r="639" spans="4:4" s="7" customFormat="1" x14ac:dyDescent="0.2">
      <c r="D639" s="47"/>
    </row>
    <row r="640" spans="4:4" s="7" customFormat="1" x14ac:dyDescent="0.2">
      <c r="D640" s="47"/>
    </row>
    <row r="641" spans="4:4" s="7" customFormat="1" x14ac:dyDescent="0.2">
      <c r="D641" s="47"/>
    </row>
    <row r="642" spans="4:4" s="7" customFormat="1" x14ac:dyDescent="0.2">
      <c r="D642" s="47"/>
    </row>
    <row r="643" spans="4:4" s="7" customFormat="1" x14ac:dyDescent="0.2">
      <c r="D643" s="47"/>
    </row>
    <row r="644" spans="4:4" s="7" customFormat="1" x14ac:dyDescent="0.2">
      <c r="D644" s="47"/>
    </row>
    <row r="645" spans="4:4" s="7" customFormat="1" x14ac:dyDescent="0.2">
      <c r="D645" s="47"/>
    </row>
    <row r="646" spans="4:4" s="7" customFormat="1" x14ac:dyDescent="0.2">
      <c r="D646" s="47"/>
    </row>
    <row r="647" spans="4:4" s="7" customFormat="1" x14ac:dyDescent="0.2">
      <c r="D647" s="47"/>
    </row>
    <row r="648" spans="4:4" s="7" customFormat="1" x14ac:dyDescent="0.2">
      <c r="D648" s="47"/>
    </row>
    <row r="649" spans="4:4" s="7" customFormat="1" x14ac:dyDescent="0.2">
      <c r="D649" s="47"/>
    </row>
    <row r="650" spans="4:4" s="7" customFormat="1" x14ac:dyDescent="0.2">
      <c r="D650" s="47"/>
    </row>
    <row r="651" spans="4:4" s="7" customFormat="1" x14ac:dyDescent="0.2">
      <c r="D651" s="47"/>
    </row>
    <row r="652" spans="4:4" s="7" customFormat="1" x14ac:dyDescent="0.2">
      <c r="D652" s="47"/>
    </row>
    <row r="653" spans="4:4" s="7" customFormat="1" x14ac:dyDescent="0.2">
      <c r="D653" s="47"/>
    </row>
    <row r="654" spans="4:4" s="7" customFormat="1" x14ac:dyDescent="0.2">
      <c r="D654" s="47"/>
    </row>
    <row r="655" spans="4:4" s="7" customFormat="1" x14ac:dyDescent="0.2">
      <c r="D655" s="47"/>
    </row>
    <row r="656" spans="4:4" s="7" customFormat="1" x14ac:dyDescent="0.2">
      <c r="D656" s="47"/>
    </row>
    <row r="657" spans="4:4" s="7" customFormat="1" x14ac:dyDescent="0.2">
      <c r="D657" s="47"/>
    </row>
    <row r="658" spans="4:4" s="7" customFormat="1" x14ac:dyDescent="0.2">
      <c r="D658" s="47"/>
    </row>
    <row r="659" spans="4:4" s="7" customFormat="1" x14ac:dyDescent="0.2">
      <c r="D659" s="47"/>
    </row>
    <row r="660" spans="4:4" s="7" customFormat="1" x14ac:dyDescent="0.2">
      <c r="D660" s="47"/>
    </row>
    <row r="661" spans="4:4" s="7" customFormat="1" x14ac:dyDescent="0.2">
      <c r="D661" s="47"/>
    </row>
    <row r="662" spans="4:4" s="7" customFormat="1" x14ac:dyDescent="0.2">
      <c r="D662" s="47"/>
    </row>
    <row r="663" spans="4:4" s="7" customFormat="1" x14ac:dyDescent="0.2">
      <c r="D663" s="47"/>
    </row>
    <row r="664" spans="4:4" s="7" customFormat="1" x14ac:dyDescent="0.2">
      <c r="D664" s="47"/>
    </row>
    <row r="665" spans="4:4" s="7" customFormat="1" x14ac:dyDescent="0.2">
      <c r="D665" s="47"/>
    </row>
    <row r="666" spans="4:4" s="7" customFormat="1" x14ac:dyDescent="0.2">
      <c r="D666" s="47"/>
    </row>
    <row r="667" spans="4:4" s="7" customFormat="1" x14ac:dyDescent="0.2">
      <c r="D667" s="47"/>
    </row>
    <row r="668" spans="4:4" s="7" customFormat="1" x14ac:dyDescent="0.2">
      <c r="D668" s="47"/>
    </row>
    <row r="669" spans="4:4" s="7" customFormat="1" x14ac:dyDescent="0.2">
      <c r="D669" s="47"/>
    </row>
    <row r="670" spans="4:4" s="7" customFormat="1" x14ac:dyDescent="0.2">
      <c r="D670" s="47"/>
    </row>
    <row r="671" spans="4:4" s="7" customFormat="1" x14ac:dyDescent="0.2">
      <c r="D671" s="47"/>
    </row>
    <row r="672" spans="4:4" s="7" customFormat="1" x14ac:dyDescent="0.2">
      <c r="D672" s="47"/>
    </row>
    <row r="673" spans="4:4" s="7" customFormat="1" x14ac:dyDescent="0.2">
      <c r="D673" s="47"/>
    </row>
    <row r="674" spans="4:4" s="7" customFormat="1" x14ac:dyDescent="0.2">
      <c r="D674" s="47"/>
    </row>
    <row r="675" spans="4:4" s="7" customFormat="1" x14ac:dyDescent="0.2">
      <c r="D675" s="47"/>
    </row>
    <row r="676" spans="4:4" s="7" customFormat="1" x14ac:dyDescent="0.2">
      <c r="D676" s="47"/>
    </row>
    <row r="677" spans="4:4" s="7" customFormat="1" x14ac:dyDescent="0.2">
      <c r="D677" s="47"/>
    </row>
    <row r="678" spans="4:4" s="7" customFormat="1" x14ac:dyDescent="0.2">
      <c r="D678" s="47"/>
    </row>
    <row r="679" spans="4:4" s="7" customFormat="1" x14ac:dyDescent="0.2">
      <c r="D679" s="47"/>
    </row>
    <row r="680" spans="4:4" s="7" customFormat="1" x14ac:dyDescent="0.2">
      <c r="D680" s="47"/>
    </row>
    <row r="681" spans="4:4" s="7" customFormat="1" x14ac:dyDescent="0.2">
      <c r="D681" s="47"/>
    </row>
    <row r="682" spans="4:4" s="7" customFormat="1" x14ac:dyDescent="0.2">
      <c r="D682" s="47"/>
    </row>
    <row r="683" spans="4:4" s="7" customFormat="1" x14ac:dyDescent="0.2">
      <c r="D683" s="47"/>
    </row>
    <row r="684" spans="4:4" s="7" customFormat="1" x14ac:dyDescent="0.2">
      <c r="D684" s="47"/>
    </row>
    <row r="685" spans="4:4" s="7" customFormat="1" x14ac:dyDescent="0.2">
      <c r="D685" s="47"/>
    </row>
    <row r="686" spans="4:4" s="7" customFormat="1" x14ac:dyDescent="0.2">
      <c r="D686" s="47"/>
    </row>
    <row r="687" spans="4:4" s="7" customFormat="1" x14ac:dyDescent="0.2">
      <c r="D687" s="47"/>
    </row>
    <row r="688" spans="4:4" s="7" customFormat="1" x14ac:dyDescent="0.2">
      <c r="D688" s="47"/>
    </row>
    <row r="689" spans="4:4" s="7" customFormat="1" x14ac:dyDescent="0.2">
      <c r="D689" s="47"/>
    </row>
    <row r="690" spans="4:4" s="7" customFormat="1" x14ac:dyDescent="0.2">
      <c r="D690" s="47"/>
    </row>
    <row r="691" spans="4:4" s="7" customFormat="1" x14ac:dyDescent="0.2">
      <c r="D691" s="47"/>
    </row>
    <row r="692" spans="4:4" s="7" customFormat="1" x14ac:dyDescent="0.2">
      <c r="D692" s="47"/>
    </row>
    <row r="693" spans="4:4" s="7" customFormat="1" x14ac:dyDescent="0.2">
      <c r="D693" s="47"/>
    </row>
    <row r="694" spans="4:4" s="7" customFormat="1" x14ac:dyDescent="0.2">
      <c r="D694" s="47"/>
    </row>
    <row r="695" spans="4:4" s="7" customFormat="1" x14ac:dyDescent="0.2">
      <c r="D695" s="47"/>
    </row>
    <row r="696" spans="4:4" s="7" customFormat="1" x14ac:dyDescent="0.2">
      <c r="D696" s="47"/>
    </row>
    <row r="697" spans="4:4" s="7" customFormat="1" x14ac:dyDescent="0.2">
      <c r="D697" s="47"/>
    </row>
    <row r="698" spans="4:4" s="7" customFormat="1" x14ac:dyDescent="0.2">
      <c r="D698" s="47"/>
    </row>
    <row r="699" spans="4:4" s="7" customFormat="1" x14ac:dyDescent="0.2">
      <c r="D699" s="47"/>
    </row>
    <row r="700" spans="4:4" s="7" customFormat="1" x14ac:dyDescent="0.2">
      <c r="D700" s="47"/>
    </row>
    <row r="701" spans="4:4" s="7" customFormat="1" x14ac:dyDescent="0.2">
      <c r="D701" s="47"/>
    </row>
    <row r="702" spans="4:4" s="7" customFormat="1" x14ac:dyDescent="0.2">
      <c r="D702" s="47"/>
    </row>
    <row r="703" spans="4:4" s="7" customFormat="1" x14ac:dyDescent="0.2">
      <c r="D703" s="47"/>
    </row>
    <row r="704" spans="4:4" s="7" customFormat="1" x14ac:dyDescent="0.2">
      <c r="D704" s="47"/>
    </row>
    <row r="705" spans="4:4" s="7" customFormat="1" x14ac:dyDescent="0.2">
      <c r="D705" s="47"/>
    </row>
    <row r="706" spans="4:4" s="7" customFormat="1" x14ac:dyDescent="0.2">
      <c r="D706" s="47"/>
    </row>
    <row r="707" spans="4:4" s="7" customFormat="1" x14ac:dyDescent="0.2">
      <c r="D707" s="47"/>
    </row>
    <row r="708" spans="4:4" s="7" customFormat="1" x14ac:dyDescent="0.2">
      <c r="D708" s="47"/>
    </row>
    <row r="709" spans="4:4" s="7" customFormat="1" x14ac:dyDescent="0.2">
      <c r="D709" s="47"/>
    </row>
    <row r="710" spans="4:4" s="7" customFormat="1" x14ac:dyDescent="0.2">
      <c r="D710" s="47"/>
    </row>
    <row r="711" spans="4:4" s="7" customFormat="1" x14ac:dyDescent="0.2">
      <c r="D711" s="47"/>
    </row>
    <row r="712" spans="4:4" s="7" customFormat="1" x14ac:dyDescent="0.2">
      <c r="D712" s="47"/>
    </row>
    <row r="713" spans="4:4" s="7" customFormat="1" x14ac:dyDescent="0.2">
      <c r="D713" s="47"/>
    </row>
    <row r="714" spans="4:4" s="7" customFormat="1" x14ac:dyDescent="0.2">
      <c r="D714" s="47"/>
    </row>
    <row r="715" spans="4:4" s="7" customFormat="1" x14ac:dyDescent="0.2">
      <c r="D715" s="47"/>
    </row>
    <row r="716" spans="4:4" s="7" customFormat="1" x14ac:dyDescent="0.2">
      <c r="D716" s="47"/>
    </row>
    <row r="717" spans="4:4" s="7" customFormat="1" x14ac:dyDescent="0.2">
      <c r="D717" s="47"/>
    </row>
    <row r="718" spans="4:4" s="7" customFormat="1" x14ac:dyDescent="0.2">
      <c r="D718" s="47"/>
    </row>
    <row r="719" spans="4:4" s="7" customFormat="1" x14ac:dyDescent="0.2">
      <c r="D719" s="47"/>
    </row>
    <row r="720" spans="4:4" s="7" customFormat="1" x14ac:dyDescent="0.2">
      <c r="D720" s="47"/>
    </row>
    <row r="721" spans="4:4" s="7" customFormat="1" x14ac:dyDescent="0.2">
      <c r="D721" s="47"/>
    </row>
    <row r="722" spans="4:4" s="7" customFormat="1" x14ac:dyDescent="0.2">
      <c r="D722" s="47"/>
    </row>
    <row r="723" spans="4:4" s="7" customFormat="1" x14ac:dyDescent="0.2">
      <c r="D723" s="47"/>
    </row>
    <row r="724" spans="4:4" s="7" customFormat="1" x14ac:dyDescent="0.2">
      <c r="D724" s="47"/>
    </row>
    <row r="725" spans="4:4" s="7" customFormat="1" x14ac:dyDescent="0.2">
      <c r="D725" s="47"/>
    </row>
    <row r="726" spans="4:4" s="7" customFormat="1" x14ac:dyDescent="0.2">
      <c r="D726" s="47"/>
    </row>
    <row r="727" spans="4:4" s="7" customFormat="1" x14ac:dyDescent="0.2">
      <c r="D727" s="47"/>
    </row>
    <row r="728" spans="4:4" s="7" customFormat="1" x14ac:dyDescent="0.2">
      <c r="D728" s="47"/>
    </row>
    <row r="729" spans="4:4" s="7" customFormat="1" x14ac:dyDescent="0.2">
      <c r="D729" s="47"/>
    </row>
    <row r="730" spans="4:4" s="7" customFormat="1" x14ac:dyDescent="0.2">
      <c r="D730" s="47"/>
    </row>
    <row r="731" spans="4:4" s="7" customFormat="1" x14ac:dyDescent="0.2">
      <c r="D731" s="47"/>
    </row>
    <row r="732" spans="4:4" s="7" customFormat="1" x14ac:dyDescent="0.2">
      <c r="D732" s="47"/>
    </row>
    <row r="733" spans="4:4" s="7" customFormat="1" x14ac:dyDescent="0.2">
      <c r="D733" s="47"/>
    </row>
    <row r="734" spans="4:4" s="7" customFormat="1" x14ac:dyDescent="0.2">
      <c r="D734" s="47"/>
    </row>
    <row r="735" spans="4:4" s="7" customFormat="1" x14ac:dyDescent="0.2">
      <c r="D735" s="47"/>
    </row>
    <row r="736" spans="4:4" s="7" customFormat="1" x14ac:dyDescent="0.2">
      <c r="D736" s="47"/>
    </row>
    <row r="737" spans="4:4" s="7" customFormat="1" x14ac:dyDescent="0.2">
      <c r="D737" s="47"/>
    </row>
    <row r="738" spans="4:4" s="7" customFormat="1" x14ac:dyDescent="0.2">
      <c r="D738" s="47"/>
    </row>
    <row r="739" spans="4:4" s="7" customFormat="1" x14ac:dyDescent="0.2">
      <c r="D739" s="47"/>
    </row>
    <row r="740" spans="4:4" s="7" customFormat="1" x14ac:dyDescent="0.2">
      <c r="D740" s="47"/>
    </row>
    <row r="741" spans="4:4" s="7" customFormat="1" x14ac:dyDescent="0.2">
      <c r="D741" s="47"/>
    </row>
    <row r="742" spans="4:4" s="7" customFormat="1" x14ac:dyDescent="0.2">
      <c r="D742" s="47"/>
    </row>
    <row r="743" spans="4:4" s="7" customFormat="1" x14ac:dyDescent="0.2">
      <c r="D743" s="47"/>
    </row>
    <row r="744" spans="4:4" s="7" customFormat="1" x14ac:dyDescent="0.2">
      <c r="D744" s="47"/>
    </row>
    <row r="745" spans="4:4" s="7" customFormat="1" x14ac:dyDescent="0.2">
      <c r="D745" s="47"/>
    </row>
    <row r="746" spans="4:4" s="7" customFormat="1" x14ac:dyDescent="0.2">
      <c r="D746" s="47"/>
    </row>
    <row r="747" spans="4:4" s="7" customFormat="1" x14ac:dyDescent="0.2">
      <c r="D747" s="47"/>
    </row>
    <row r="748" spans="4:4" s="7" customFormat="1" x14ac:dyDescent="0.2">
      <c r="D748" s="47"/>
    </row>
    <row r="749" spans="4:4" s="7" customFormat="1" x14ac:dyDescent="0.2">
      <c r="D749" s="47"/>
    </row>
    <row r="750" spans="4:4" s="7" customFormat="1" x14ac:dyDescent="0.2">
      <c r="D750" s="47"/>
    </row>
    <row r="751" spans="4:4" s="7" customFormat="1" x14ac:dyDescent="0.2">
      <c r="D751" s="47"/>
    </row>
    <row r="752" spans="4:4" s="7" customFormat="1" x14ac:dyDescent="0.2">
      <c r="D752" s="47"/>
    </row>
    <row r="753" spans="4:4" s="7" customFormat="1" x14ac:dyDescent="0.2">
      <c r="D753" s="47"/>
    </row>
    <row r="754" spans="4:4" s="7" customFormat="1" x14ac:dyDescent="0.2">
      <c r="D754" s="47"/>
    </row>
    <row r="755" spans="4:4" s="7" customFormat="1" x14ac:dyDescent="0.2">
      <c r="D755" s="47"/>
    </row>
    <row r="756" spans="4:4" s="7" customFormat="1" x14ac:dyDescent="0.2">
      <c r="D756" s="47"/>
    </row>
    <row r="757" spans="4:4" s="7" customFormat="1" x14ac:dyDescent="0.2">
      <c r="D757" s="47"/>
    </row>
    <row r="758" spans="4:4" s="7" customFormat="1" x14ac:dyDescent="0.2">
      <c r="D758" s="47"/>
    </row>
    <row r="759" spans="4:4" s="7" customFormat="1" x14ac:dyDescent="0.2">
      <c r="D759" s="47"/>
    </row>
    <row r="760" spans="4:4" s="7" customFormat="1" x14ac:dyDescent="0.2">
      <c r="D760" s="47"/>
    </row>
    <row r="761" spans="4:4" s="7" customFormat="1" x14ac:dyDescent="0.2">
      <c r="D761" s="47"/>
    </row>
    <row r="762" spans="4:4" s="7" customFormat="1" x14ac:dyDescent="0.2">
      <c r="D762" s="47"/>
    </row>
    <row r="763" spans="4:4" s="7" customFormat="1" x14ac:dyDescent="0.2">
      <c r="D763" s="47"/>
    </row>
    <row r="764" spans="4:4" s="7" customFormat="1" x14ac:dyDescent="0.2">
      <c r="D764" s="47"/>
    </row>
    <row r="765" spans="4:4" s="7" customFormat="1" x14ac:dyDescent="0.2">
      <c r="D765" s="47"/>
    </row>
    <row r="766" spans="4:4" s="7" customFormat="1" x14ac:dyDescent="0.2">
      <c r="D766" s="47"/>
    </row>
    <row r="767" spans="4:4" s="7" customFormat="1" x14ac:dyDescent="0.2">
      <c r="D767" s="47"/>
    </row>
    <row r="768" spans="4:4" s="7" customFormat="1" x14ac:dyDescent="0.2">
      <c r="D768" s="47"/>
    </row>
    <row r="769" spans="4:4" s="7" customFormat="1" x14ac:dyDescent="0.2">
      <c r="D769" s="47"/>
    </row>
    <row r="770" spans="4:4" s="7" customFormat="1" x14ac:dyDescent="0.2">
      <c r="D770" s="47"/>
    </row>
    <row r="771" spans="4:4" s="7" customFormat="1" x14ac:dyDescent="0.2">
      <c r="D771" s="47"/>
    </row>
    <row r="772" spans="4:4" s="7" customFormat="1" x14ac:dyDescent="0.2">
      <c r="D772" s="47"/>
    </row>
    <row r="773" spans="4:4" s="7" customFormat="1" x14ac:dyDescent="0.2">
      <c r="D773" s="47"/>
    </row>
    <row r="774" spans="4:4" s="7" customFormat="1" x14ac:dyDescent="0.2">
      <c r="D774" s="47"/>
    </row>
    <row r="775" spans="4:4" s="7" customFormat="1" x14ac:dyDescent="0.2">
      <c r="D775" s="47"/>
    </row>
    <row r="776" spans="4:4" s="7" customFormat="1" x14ac:dyDescent="0.2">
      <c r="D776" s="47"/>
    </row>
    <row r="777" spans="4:4" s="7" customFormat="1" x14ac:dyDescent="0.2">
      <c r="D777" s="47"/>
    </row>
    <row r="778" spans="4:4" s="7" customFormat="1" x14ac:dyDescent="0.2">
      <c r="D778" s="47"/>
    </row>
    <row r="779" spans="4:4" s="7" customFormat="1" x14ac:dyDescent="0.2">
      <c r="D779" s="47"/>
    </row>
    <row r="780" spans="4:4" s="7" customFormat="1" x14ac:dyDescent="0.2">
      <c r="D780" s="47"/>
    </row>
    <row r="781" spans="4:4" s="7" customFormat="1" x14ac:dyDescent="0.2">
      <c r="D781" s="47"/>
    </row>
    <row r="782" spans="4:4" s="7" customFormat="1" x14ac:dyDescent="0.2">
      <c r="D782" s="47"/>
    </row>
    <row r="783" spans="4:4" s="7" customFormat="1" x14ac:dyDescent="0.2">
      <c r="D783" s="47"/>
    </row>
    <row r="784" spans="4:4" s="7" customFormat="1" x14ac:dyDescent="0.2">
      <c r="D784" s="47"/>
    </row>
    <row r="785" spans="4:4" s="7" customFormat="1" x14ac:dyDescent="0.2">
      <c r="D785" s="47"/>
    </row>
    <row r="786" spans="4:4" s="7" customFormat="1" x14ac:dyDescent="0.2">
      <c r="D786" s="47"/>
    </row>
    <row r="787" spans="4:4" s="7" customFormat="1" x14ac:dyDescent="0.2">
      <c r="D787" s="47"/>
    </row>
    <row r="788" spans="4:4" s="7" customFormat="1" x14ac:dyDescent="0.2">
      <c r="D788" s="47"/>
    </row>
    <row r="789" spans="4:4" s="7" customFormat="1" x14ac:dyDescent="0.2">
      <c r="D789" s="47"/>
    </row>
    <row r="790" spans="4:4" s="7" customFormat="1" x14ac:dyDescent="0.2">
      <c r="D790" s="47"/>
    </row>
    <row r="791" spans="4:4" s="7" customFormat="1" x14ac:dyDescent="0.2">
      <c r="D791" s="47"/>
    </row>
    <row r="792" spans="4:4" s="7" customFormat="1" x14ac:dyDescent="0.2">
      <c r="D792" s="47"/>
    </row>
    <row r="793" spans="4:4" s="7" customFormat="1" x14ac:dyDescent="0.2">
      <c r="D793" s="47"/>
    </row>
    <row r="794" spans="4:4" s="7" customFormat="1" x14ac:dyDescent="0.2">
      <c r="D794" s="47"/>
    </row>
    <row r="795" spans="4:4" s="7" customFormat="1" x14ac:dyDescent="0.2">
      <c r="D795" s="47"/>
    </row>
    <row r="796" spans="4:4" s="7" customFormat="1" x14ac:dyDescent="0.2">
      <c r="D796" s="47"/>
    </row>
    <row r="797" spans="4:4" s="7" customFormat="1" x14ac:dyDescent="0.2">
      <c r="D797" s="47"/>
    </row>
    <row r="798" spans="4:4" s="7" customFormat="1" x14ac:dyDescent="0.2">
      <c r="D798" s="47"/>
    </row>
    <row r="799" spans="4:4" s="7" customFormat="1" x14ac:dyDescent="0.2">
      <c r="D799" s="47"/>
    </row>
    <row r="800" spans="4:4" s="7" customFormat="1" x14ac:dyDescent="0.2">
      <c r="D800" s="47"/>
    </row>
    <row r="801" spans="4:4" s="7" customFormat="1" x14ac:dyDescent="0.2">
      <c r="D801" s="47"/>
    </row>
    <row r="802" spans="4:4" s="7" customFormat="1" x14ac:dyDescent="0.2">
      <c r="D802" s="47"/>
    </row>
    <row r="803" spans="4:4" s="7" customFormat="1" x14ac:dyDescent="0.2">
      <c r="D803" s="47"/>
    </row>
    <row r="804" spans="4:4" s="7" customFormat="1" x14ac:dyDescent="0.2">
      <c r="D804" s="47"/>
    </row>
    <row r="805" spans="4:4" s="7" customFormat="1" x14ac:dyDescent="0.2">
      <c r="D805" s="47"/>
    </row>
    <row r="806" spans="4:4" s="7" customFormat="1" x14ac:dyDescent="0.2">
      <c r="D806" s="47"/>
    </row>
    <row r="807" spans="4:4" s="7" customFormat="1" x14ac:dyDescent="0.2">
      <c r="D807" s="47"/>
    </row>
    <row r="808" spans="4:4" s="7" customFormat="1" x14ac:dyDescent="0.2">
      <c r="D808" s="47"/>
    </row>
    <row r="809" spans="4:4" s="7" customFormat="1" x14ac:dyDescent="0.2">
      <c r="D809" s="47"/>
    </row>
    <row r="810" spans="4:4" s="7" customFormat="1" x14ac:dyDescent="0.2">
      <c r="D810" s="47"/>
    </row>
    <row r="811" spans="4:4" s="7" customFormat="1" x14ac:dyDescent="0.2">
      <c r="D811" s="47"/>
    </row>
    <row r="812" spans="4:4" s="7" customFormat="1" x14ac:dyDescent="0.2">
      <c r="D812" s="47"/>
    </row>
    <row r="813" spans="4:4" s="7" customFormat="1" x14ac:dyDescent="0.2">
      <c r="D813" s="47"/>
    </row>
    <row r="814" spans="4:4" s="7" customFormat="1" x14ac:dyDescent="0.2">
      <c r="D814" s="47"/>
    </row>
    <row r="815" spans="4:4" s="7" customFormat="1" x14ac:dyDescent="0.2">
      <c r="D815" s="47"/>
    </row>
    <row r="816" spans="4:4" s="7" customFormat="1" x14ac:dyDescent="0.2">
      <c r="D816" s="47"/>
    </row>
    <row r="817" spans="4:4" s="7" customFormat="1" x14ac:dyDescent="0.2">
      <c r="D817" s="47"/>
    </row>
    <row r="818" spans="4:4" s="7" customFormat="1" x14ac:dyDescent="0.2">
      <c r="D818" s="47"/>
    </row>
    <row r="819" spans="4:4" s="7" customFormat="1" x14ac:dyDescent="0.2">
      <c r="D819" s="47"/>
    </row>
    <row r="820" spans="4:4" s="7" customFormat="1" x14ac:dyDescent="0.2">
      <c r="D820" s="47"/>
    </row>
    <row r="821" spans="4:4" s="7" customFormat="1" x14ac:dyDescent="0.2">
      <c r="D821" s="47"/>
    </row>
    <row r="822" spans="4:4" s="7" customFormat="1" x14ac:dyDescent="0.2">
      <c r="D822" s="47"/>
    </row>
    <row r="823" spans="4:4" s="7" customFormat="1" x14ac:dyDescent="0.2">
      <c r="D823" s="47"/>
    </row>
    <row r="824" spans="4:4" s="7" customFormat="1" x14ac:dyDescent="0.2">
      <c r="D824" s="47"/>
    </row>
    <row r="825" spans="4:4" s="7" customFormat="1" x14ac:dyDescent="0.2">
      <c r="D825" s="47"/>
    </row>
    <row r="826" spans="4:4" s="7" customFormat="1" x14ac:dyDescent="0.2">
      <c r="D826" s="47"/>
    </row>
    <row r="827" spans="4:4" s="7" customFormat="1" x14ac:dyDescent="0.2">
      <c r="D827" s="47"/>
    </row>
    <row r="828" spans="4:4" s="7" customFormat="1" x14ac:dyDescent="0.2">
      <c r="D828" s="47"/>
    </row>
    <row r="829" spans="4:4" s="7" customFormat="1" x14ac:dyDescent="0.2">
      <c r="D829" s="47"/>
    </row>
    <row r="830" spans="4:4" s="7" customFormat="1" x14ac:dyDescent="0.2">
      <c r="D830" s="47"/>
    </row>
    <row r="831" spans="4:4" s="7" customFormat="1" x14ac:dyDescent="0.2">
      <c r="D831" s="47"/>
    </row>
    <row r="832" spans="4:4" s="7" customFormat="1" x14ac:dyDescent="0.2">
      <c r="D832" s="47"/>
    </row>
    <row r="833" spans="4:4" s="7" customFormat="1" x14ac:dyDescent="0.2">
      <c r="D833" s="47"/>
    </row>
    <row r="834" spans="4:4" s="7" customFormat="1" x14ac:dyDescent="0.2">
      <c r="D834" s="47"/>
    </row>
    <row r="835" spans="4:4" s="7" customFormat="1" x14ac:dyDescent="0.2">
      <c r="D835" s="47"/>
    </row>
    <row r="836" spans="4:4" s="7" customFormat="1" x14ac:dyDescent="0.2">
      <c r="D836" s="47"/>
    </row>
    <row r="837" spans="4:4" s="7" customFormat="1" x14ac:dyDescent="0.2">
      <c r="D837" s="47"/>
    </row>
    <row r="838" spans="4:4" s="7" customFormat="1" x14ac:dyDescent="0.2">
      <c r="D838" s="47"/>
    </row>
    <row r="839" spans="4:4" s="7" customFormat="1" x14ac:dyDescent="0.2">
      <c r="D839" s="47"/>
    </row>
    <row r="840" spans="4:4" s="7" customFormat="1" x14ac:dyDescent="0.2">
      <c r="D840" s="47"/>
    </row>
    <row r="841" spans="4:4" s="7" customFormat="1" x14ac:dyDescent="0.2">
      <c r="D841" s="47"/>
    </row>
    <row r="842" spans="4:4" s="7" customFormat="1" x14ac:dyDescent="0.2">
      <c r="D842" s="47"/>
    </row>
    <row r="843" spans="4:4" s="7" customFormat="1" x14ac:dyDescent="0.2">
      <c r="D843" s="47"/>
    </row>
    <row r="844" spans="4:4" s="7" customFormat="1" x14ac:dyDescent="0.2">
      <c r="D844" s="47"/>
    </row>
    <row r="845" spans="4:4" s="7" customFormat="1" x14ac:dyDescent="0.2">
      <c r="D845" s="47"/>
    </row>
    <row r="846" spans="4:4" s="7" customFormat="1" x14ac:dyDescent="0.2">
      <c r="D846" s="47"/>
    </row>
    <row r="847" spans="4:4" s="7" customFormat="1" x14ac:dyDescent="0.2">
      <c r="D847" s="47"/>
    </row>
    <row r="848" spans="4:4" s="7" customFormat="1" x14ac:dyDescent="0.2">
      <c r="D848" s="47"/>
    </row>
    <row r="849" spans="4:4" s="7" customFormat="1" x14ac:dyDescent="0.2">
      <c r="D849" s="47"/>
    </row>
    <row r="850" spans="4:4" s="7" customFormat="1" x14ac:dyDescent="0.2">
      <c r="D850" s="47"/>
    </row>
    <row r="851" spans="4:4" s="7" customFormat="1" x14ac:dyDescent="0.2">
      <c r="D851" s="47"/>
    </row>
    <row r="852" spans="4:4" s="7" customFormat="1" x14ac:dyDescent="0.2">
      <c r="D852" s="47"/>
    </row>
    <row r="853" spans="4:4" s="7" customFormat="1" x14ac:dyDescent="0.2">
      <c r="D853" s="47"/>
    </row>
    <row r="854" spans="4:4" s="7" customFormat="1" x14ac:dyDescent="0.2">
      <c r="D854" s="47"/>
    </row>
    <row r="855" spans="4:4" s="7" customFormat="1" x14ac:dyDescent="0.2">
      <c r="D855" s="47"/>
    </row>
    <row r="856" spans="4:4" s="7" customFormat="1" x14ac:dyDescent="0.2">
      <c r="D856" s="47"/>
    </row>
    <row r="857" spans="4:4" s="7" customFormat="1" x14ac:dyDescent="0.2">
      <c r="D857" s="47"/>
    </row>
    <row r="858" spans="4:4" s="7" customFormat="1" x14ac:dyDescent="0.2">
      <c r="D858" s="47"/>
    </row>
    <row r="859" spans="4:4" s="7" customFormat="1" x14ac:dyDescent="0.2">
      <c r="D859" s="47"/>
    </row>
    <row r="860" spans="4:4" s="7" customFormat="1" x14ac:dyDescent="0.2">
      <c r="D860" s="47"/>
    </row>
    <row r="861" spans="4:4" s="7" customFormat="1" x14ac:dyDescent="0.2">
      <c r="D861" s="47"/>
    </row>
    <row r="862" spans="4:4" s="7" customFormat="1" x14ac:dyDescent="0.2">
      <c r="D862" s="47"/>
    </row>
    <row r="863" spans="4:4" s="7" customFormat="1" x14ac:dyDescent="0.2">
      <c r="D863" s="47"/>
    </row>
    <row r="864" spans="4:4" s="7" customFormat="1" x14ac:dyDescent="0.2">
      <c r="D864" s="47"/>
    </row>
    <row r="865" spans="4:4" s="7" customFormat="1" x14ac:dyDescent="0.2">
      <c r="D865" s="47"/>
    </row>
    <row r="866" spans="4:4" s="7" customFormat="1" x14ac:dyDescent="0.2">
      <c r="D866" s="47"/>
    </row>
    <row r="867" spans="4:4" s="7" customFormat="1" x14ac:dyDescent="0.2">
      <c r="D867" s="47"/>
    </row>
    <row r="868" spans="4:4" s="7" customFormat="1" x14ac:dyDescent="0.2">
      <c r="D868" s="47"/>
    </row>
    <row r="869" spans="4:4" s="7" customFormat="1" x14ac:dyDescent="0.2">
      <c r="D869" s="47"/>
    </row>
    <row r="870" spans="4:4" s="7" customFormat="1" x14ac:dyDescent="0.2">
      <c r="D870" s="47"/>
    </row>
    <row r="871" spans="4:4" s="7" customFormat="1" x14ac:dyDescent="0.2">
      <c r="D871" s="47"/>
    </row>
    <row r="872" spans="4:4" s="7" customFormat="1" x14ac:dyDescent="0.2">
      <c r="D872" s="47"/>
    </row>
    <row r="873" spans="4:4" s="7" customFormat="1" x14ac:dyDescent="0.2">
      <c r="D873" s="47"/>
    </row>
    <row r="874" spans="4:4" s="7" customFormat="1" x14ac:dyDescent="0.2">
      <c r="D874" s="47"/>
    </row>
    <row r="875" spans="4:4" s="7" customFormat="1" x14ac:dyDescent="0.2">
      <c r="D875" s="47"/>
    </row>
    <row r="876" spans="4:4" s="7" customFormat="1" x14ac:dyDescent="0.2">
      <c r="D876" s="47"/>
    </row>
    <row r="877" spans="4:4" s="7" customFormat="1" x14ac:dyDescent="0.2">
      <c r="D877" s="47"/>
    </row>
    <row r="878" spans="4:4" s="7" customFormat="1" x14ac:dyDescent="0.2">
      <c r="D878" s="47"/>
    </row>
    <row r="879" spans="4:4" s="7" customFormat="1" x14ac:dyDescent="0.2">
      <c r="D879" s="47"/>
    </row>
    <row r="880" spans="4:4" s="7" customFormat="1" x14ac:dyDescent="0.2">
      <c r="D880" s="47"/>
    </row>
    <row r="881" spans="4:4" s="7" customFormat="1" x14ac:dyDescent="0.2">
      <c r="D881" s="47"/>
    </row>
    <row r="882" spans="4:4" s="7" customFormat="1" x14ac:dyDescent="0.2">
      <c r="D882" s="47"/>
    </row>
    <row r="883" spans="4:4" s="7" customFormat="1" x14ac:dyDescent="0.2">
      <c r="D883" s="47"/>
    </row>
    <row r="884" spans="4:4" s="7" customFormat="1" x14ac:dyDescent="0.2">
      <c r="D884" s="47"/>
    </row>
    <row r="885" spans="4:4" s="7" customFormat="1" x14ac:dyDescent="0.2">
      <c r="D885" s="47"/>
    </row>
    <row r="886" spans="4:4" s="7" customFormat="1" x14ac:dyDescent="0.2">
      <c r="D886" s="47"/>
    </row>
    <row r="887" spans="4:4" s="7" customFormat="1" x14ac:dyDescent="0.2">
      <c r="D887" s="47"/>
    </row>
    <row r="888" spans="4:4" s="7" customFormat="1" x14ac:dyDescent="0.2">
      <c r="D888" s="47"/>
    </row>
    <row r="889" spans="4:4" s="7" customFormat="1" x14ac:dyDescent="0.2">
      <c r="D889" s="47"/>
    </row>
    <row r="890" spans="4:4" s="7" customFormat="1" x14ac:dyDescent="0.2">
      <c r="D890" s="47"/>
    </row>
    <row r="891" spans="4:4" s="7" customFormat="1" x14ac:dyDescent="0.2">
      <c r="D891" s="47"/>
    </row>
    <row r="892" spans="4:4" s="7" customFormat="1" x14ac:dyDescent="0.2">
      <c r="D892" s="47"/>
    </row>
    <row r="893" spans="4:4" s="7" customFormat="1" x14ac:dyDescent="0.2">
      <c r="D893" s="47"/>
    </row>
    <row r="894" spans="4:4" s="7" customFormat="1" x14ac:dyDescent="0.2">
      <c r="D894" s="47"/>
    </row>
    <row r="895" spans="4:4" s="7" customFormat="1" x14ac:dyDescent="0.2">
      <c r="D895" s="47"/>
    </row>
    <row r="896" spans="4:4" s="7" customFormat="1" x14ac:dyDescent="0.2">
      <c r="D896" s="47"/>
    </row>
    <row r="897" spans="4:4" s="7" customFormat="1" x14ac:dyDescent="0.2">
      <c r="D897" s="47"/>
    </row>
    <row r="898" spans="4:4" s="7" customFormat="1" x14ac:dyDescent="0.2">
      <c r="D898" s="47"/>
    </row>
    <row r="899" spans="4:4" s="7" customFormat="1" x14ac:dyDescent="0.2">
      <c r="D899" s="47"/>
    </row>
    <row r="900" spans="4:4" s="7" customFormat="1" x14ac:dyDescent="0.2">
      <c r="D900" s="47"/>
    </row>
    <row r="901" spans="4:4" s="7" customFormat="1" x14ac:dyDescent="0.2">
      <c r="D901" s="47"/>
    </row>
    <row r="902" spans="4:4" s="7" customFormat="1" x14ac:dyDescent="0.2">
      <c r="D902" s="47"/>
    </row>
    <row r="903" spans="4:4" s="7" customFormat="1" x14ac:dyDescent="0.2">
      <c r="D903" s="47"/>
    </row>
    <row r="904" spans="4:4" s="7" customFormat="1" x14ac:dyDescent="0.2">
      <c r="D904" s="47"/>
    </row>
    <row r="905" spans="4:4" s="7" customFormat="1" x14ac:dyDescent="0.2">
      <c r="D905" s="47"/>
    </row>
    <row r="906" spans="4:4" s="7" customFormat="1" x14ac:dyDescent="0.2">
      <c r="D906" s="47"/>
    </row>
    <row r="907" spans="4:4" s="7" customFormat="1" x14ac:dyDescent="0.2">
      <c r="D907" s="47"/>
    </row>
    <row r="908" spans="4:4" s="7" customFormat="1" x14ac:dyDescent="0.2">
      <c r="D908" s="47"/>
    </row>
    <row r="909" spans="4:4" s="7" customFormat="1" x14ac:dyDescent="0.2">
      <c r="D909" s="47"/>
    </row>
    <row r="910" spans="4:4" s="7" customFormat="1" x14ac:dyDescent="0.2">
      <c r="D910" s="47"/>
    </row>
    <row r="911" spans="4:4" s="7" customFormat="1" x14ac:dyDescent="0.2">
      <c r="D911" s="47"/>
    </row>
    <row r="912" spans="4:4" s="7" customFormat="1" x14ac:dyDescent="0.2">
      <c r="D912" s="47"/>
    </row>
    <row r="913" spans="4:4" s="7" customFormat="1" x14ac:dyDescent="0.2">
      <c r="D913" s="47"/>
    </row>
    <row r="914" spans="4:4" s="7" customFormat="1" x14ac:dyDescent="0.2">
      <c r="D914" s="47"/>
    </row>
    <row r="915" spans="4:4" s="7" customFormat="1" x14ac:dyDescent="0.2">
      <c r="D915" s="47"/>
    </row>
    <row r="916" spans="4:4" s="7" customFormat="1" x14ac:dyDescent="0.2">
      <c r="D916" s="47"/>
    </row>
    <row r="917" spans="4:4" s="7" customFormat="1" x14ac:dyDescent="0.2">
      <c r="D917" s="47"/>
    </row>
    <row r="918" spans="4:4" s="7" customFormat="1" x14ac:dyDescent="0.2">
      <c r="D918" s="47"/>
    </row>
    <row r="919" spans="4:4" s="7" customFormat="1" x14ac:dyDescent="0.2">
      <c r="D919" s="47"/>
    </row>
    <row r="920" spans="4:4" s="7" customFormat="1" x14ac:dyDescent="0.2">
      <c r="D920" s="47"/>
    </row>
    <row r="921" spans="4:4" s="7" customFormat="1" x14ac:dyDescent="0.2">
      <c r="D921" s="47"/>
    </row>
    <row r="922" spans="4:4" s="7" customFormat="1" x14ac:dyDescent="0.2">
      <c r="D922" s="47"/>
    </row>
    <row r="923" spans="4:4" s="7" customFormat="1" x14ac:dyDescent="0.2">
      <c r="D923" s="47"/>
    </row>
    <row r="924" spans="4:4" s="7" customFormat="1" x14ac:dyDescent="0.2">
      <c r="D924" s="47"/>
    </row>
    <row r="925" spans="4:4" s="7" customFormat="1" x14ac:dyDescent="0.2">
      <c r="D925" s="47"/>
    </row>
    <row r="926" spans="4:4" s="7" customFormat="1" x14ac:dyDescent="0.2">
      <c r="D926" s="47"/>
    </row>
    <row r="927" spans="4:4" s="7" customFormat="1" x14ac:dyDescent="0.2">
      <c r="D927" s="47"/>
    </row>
    <row r="928" spans="4:4" s="7" customFormat="1" x14ac:dyDescent="0.2">
      <c r="D928" s="47"/>
    </row>
    <row r="929" spans="4:4" s="7" customFormat="1" x14ac:dyDescent="0.2">
      <c r="D929" s="47"/>
    </row>
    <row r="930" spans="4:4" s="7" customFormat="1" x14ac:dyDescent="0.2">
      <c r="D930" s="47"/>
    </row>
    <row r="931" spans="4:4" s="7" customFormat="1" x14ac:dyDescent="0.2">
      <c r="D931" s="47"/>
    </row>
    <row r="932" spans="4:4" s="7" customFormat="1" x14ac:dyDescent="0.2">
      <c r="D932" s="47"/>
    </row>
    <row r="933" spans="4:4" s="7" customFormat="1" x14ac:dyDescent="0.2">
      <c r="D933" s="47"/>
    </row>
    <row r="934" spans="4:4" s="7" customFormat="1" x14ac:dyDescent="0.2">
      <c r="D934" s="47"/>
    </row>
    <row r="935" spans="4:4" s="7" customFormat="1" x14ac:dyDescent="0.2">
      <c r="D935" s="47"/>
    </row>
    <row r="936" spans="4:4" s="7" customFormat="1" x14ac:dyDescent="0.2">
      <c r="D936" s="47"/>
    </row>
    <row r="937" spans="4:4" s="7" customFormat="1" x14ac:dyDescent="0.2">
      <c r="D937" s="47"/>
    </row>
    <row r="938" spans="4:4" s="7" customFormat="1" x14ac:dyDescent="0.2">
      <c r="D938" s="47"/>
    </row>
    <row r="939" spans="4:4" s="7" customFormat="1" x14ac:dyDescent="0.2">
      <c r="D939" s="47"/>
    </row>
    <row r="940" spans="4:4" s="7" customFormat="1" x14ac:dyDescent="0.2">
      <c r="D940" s="47"/>
    </row>
    <row r="941" spans="4:4" s="7" customFormat="1" x14ac:dyDescent="0.2">
      <c r="D941" s="47"/>
    </row>
    <row r="942" spans="4:4" s="7" customFormat="1" x14ac:dyDescent="0.2">
      <c r="D942" s="47"/>
    </row>
    <row r="943" spans="4:4" s="7" customFormat="1" x14ac:dyDescent="0.2">
      <c r="D943" s="47"/>
    </row>
    <row r="944" spans="4:4" s="7" customFormat="1" x14ac:dyDescent="0.2">
      <c r="D944" s="47"/>
    </row>
    <row r="945" spans="4:4" s="7" customFormat="1" x14ac:dyDescent="0.2">
      <c r="D945" s="47"/>
    </row>
    <row r="946" spans="4:4" s="7" customFormat="1" x14ac:dyDescent="0.2">
      <c r="D946" s="47"/>
    </row>
    <row r="947" spans="4:4" s="7" customFormat="1" x14ac:dyDescent="0.2">
      <c r="D947" s="47"/>
    </row>
    <row r="948" spans="4:4" s="7" customFormat="1" x14ac:dyDescent="0.2">
      <c r="D948" s="47"/>
    </row>
    <row r="949" spans="4:4" s="7" customFormat="1" x14ac:dyDescent="0.2">
      <c r="D949" s="47"/>
    </row>
    <row r="950" spans="4:4" s="7" customFormat="1" x14ac:dyDescent="0.2">
      <c r="D950" s="47"/>
    </row>
    <row r="951" spans="4:4" s="7" customFormat="1" x14ac:dyDescent="0.2">
      <c r="D951" s="47"/>
    </row>
    <row r="952" spans="4:4" s="7" customFormat="1" x14ac:dyDescent="0.2">
      <c r="D952" s="47"/>
    </row>
    <row r="953" spans="4:4" s="7" customFormat="1" x14ac:dyDescent="0.2">
      <c r="D953" s="47"/>
    </row>
    <row r="954" spans="4:4" s="7" customFormat="1" x14ac:dyDescent="0.2">
      <c r="D954" s="47"/>
    </row>
    <row r="955" spans="4:4" s="7" customFormat="1" x14ac:dyDescent="0.2">
      <c r="D955" s="47"/>
    </row>
    <row r="956" spans="4:4" s="7" customFormat="1" x14ac:dyDescent="0.2">
      <c r="D956" s="47"/>
    </row>
    <row r="957" spans="4:4" s="7" customFormat="1" x14ac:dyDescent="0.2">
      <c r="D957" s="47"/>
    </row>
    <row r="958" spans="4:4" s="7" customFormat="1" x14ac:dyDescent="0.2">
      <c r="D958" s="47"/>
    </row>
    <row r="959" spans="4:4" s="7" customFormat="1" x14ac:dyDescent="0.2">
      <c r="D959" s="47"/>
    </row>
    <row r="960" spans="4:4" s="7" customFormat="1" x14ac:dyDescent="0.2">
      <c r="D960" s="47"/>
    </row>
    <row r="961" spans="4:4" s="7" customFormat="1" x14ac:dyDescent="0.2">
      <c r="D961" s="47"/>
    </row>
    <row r="962" spans="4:4" s="7" customFormat="1" x14ac:dyDescent="0.2">
      <c r="D962" s="47"/>
    </row>
    <row r="963" spans="4:4" s="7" customFormat="1" x14ac:dyDescent="0.2">
      <c r="D963" s="47"/>
    </row>
    <row r="964" spans="4:4" s="7" customFormat="1" x14ac:dyDescent="0.2">
      <c r="D964" s="47"/>
    </row>
    <row r="965" spans="4:4" s="7" customFormat="1" x14ac:dyDescent="0.2">
      <c r="D965" s="47"/>
    </row>
    <row r="966" spans="4:4" s="7" customFormat="1" x14ac:dyDescent="0.2">
      <c r="D966" s="47"/>
    </row>
    <row r="967" spans="4:4" s="7" customFormat="1" x14ac:dyDescent="0.2">
      <c r="D967" s="47"/>
    </row>
    <row r="968" spans="4:4" s="7" customFormat="1" x14ac:dyDescent="0.2">
      <c r="D968" s="47"/>
    </row>
    <row r="969" spans="4:4" s="7" customFormat="1" x14ac:dyDescent="0.2">
      <c r="D969" s="47"/>
    </row>
    <row r="970" spans="4:4" s="7" customFormat="1" x14ac:dyDescent="0.2">
      <c r="D970" s="47"/>
    </row>
    <row r="971" spans="4:4" s="7" customFormat="1" x14ac:dyDescent="0.2">
      <c r="D971" s="47"/>
    </row>
    <row r="972" spans="4:4" s="7" customFormat="1" x14ac:dyDescent="0.2">
      <c r="D972" s="47"/>
    </row>
    <row r="973" spans="4:4" s="7" customFormat="1" x14ac:dyDescent="0.2">
      <c r="D973" s="47"/>
    </row>
    <row r="974" spans="4:4" s="7" customFormat="1" x14ac:dyDescent="0.2">
      <c r="D974" s="47"/>
    </row>
    <row r="975" spans="4:4" s="7" customFormat="1" x14ac:dyDescent="0.2">
      <c r="D975" s="47"/>
    </row>
    <row r="976" spans="4:4" s="7" customFormat="1" x14ac:dyDescent="0.2">
      <c r="D976" s="47"/>
    </row>
    <row r="977" spans="4:4" s="7" customFormat="1" x14ac:dyDescent="0.2">
      <c r="D977" s="47"/>
    </row>
    <row r="978" spans="4:4" s="7" customFormat="1" x14ac:dyDescent="0.2">
      <c r="D978" s="47"/>
    </row>
    <row r="979" spans="4:4" s="7" customFormat="1" x14ac:dyDescent="0.2">
      <c r="D979" s="47"/>
    </row>
    <row r="980" spans="4:4" s="7" customFormat="1" x14ac:dyDescent="0.2">
      <c r="D980" s="47"/>
    </row>
    <row r="981" spans="4:4" s="7" customFormat="1" x14ac:dyDescent="0.2">
      <c r="D981" s="47"/>
    </row>
    <row r="982" spans="4:4" s="7" customFormat="1" x14ac:dyDescent="0.2">
      <c r="D982" s="47"/>
    </row>
    <row r="983" spans="4:4" s="7" customFormat="1" x14ac:dyDescent="0.2">
      <c r="D983" s="47"/>
    </row>
    <row r="984" spans="4:4" s="7" customFormat="1" x14ac:dyDescent="0.2">
      <c r="D984" s="47"/>
    </row>
    <row r="985" spans="4:4" s="7" customFormat="1" x14ac:dyDescent="0.2">
      <c r="D985" s="47"/>
    </row>
    <row r="986" spans="4:4" s="7" customFormat="1" x14ac:dyDescent="0.2">
      <c r="D986" s="47"/>
    </row>
    <row r="987" spans="4:4" s="7" customFormat="1" x14ac:dyDescent="0.2">
      <c r="D987" s="47"/>
    </row>
    <row r="988" spans="4:4" s="7" customFormat="1" x14ac:dyDescent="0.2">
      <c r="D988" s="47"/>
    </row>
    <row r="989" spans="4:4" s="7" customFormat="1" x14ac:dyDescent="0.2">
      <c r="D989" s="47"/>
    </row>
    <row r="990" spans="4:4" s="7" customFormat="1" x14ac:dyDescent="0.2">
      <c r="D990" s="47"/>
    </row>
    <row r="991" spans="4:4" s="7" customFormat="1" x14ac:dyDescent="0.2">
      <c r="D991" s="47"/>
    </row>
    <row r="992" spans="4:4" s="7" customFormat="1" x14ac:dyDescent="0.2">
      <c r="D992" s="47"/>
    </row>
    <row r="993" spans="4:4" s="7" customFormat="1" x14ac:dyDescent="0.2">
      <c r="D993" s="47"/>
    </row>
    <row r="994" spans="4:4" s="7" customFormat="1" x14ac:dyDescent="0.2">
      <c r="D994" s="47"/>
    </row>
    <row r="995" spans="4:4" s="7" customFormat="1" x14ac:dyDescent="0.2">
      <c r="D995" s="47"/>
    </row>
    <row r="996" spans="4:4" s="7" customFormat="1" x14ac:dyDescent="0.2">
      <c r="D996" s="47"/>
    </row>
    <row r="997" spans="4:4" s="7" customFormat="1" x14ac:dyDescent="0.2">
      <c r="D997" s="47"/>
    </row>
    <row r="998" spans="4:4" s="7" customFormat="1" x14ac:dyDescent="0.2">
      <c r="D998" s="47"/>
    </row>
    <row r="999" spans="4:4" s="7" customFormat="1" x14ac:dyDescent="0.2">
      <c r="D999" s="47"/>
    </row>
    <row r="1000" spans="4:4" s="7" customFormat="1" x14ac:dyDescent="0.2">
      <c r="D1000" s="47"/>
    </row>
    <row r="1001" spans="4:4" s="7" customFormat="1" x14ac:dyDescent="0.2">
      <c r="D1001" s="47"/>
    </row>
    <row r="1002" spans="4:4" s="7" customFormat="1" x14ac:dyDescent="0.2">
      <c r="D1002" s="47"/>
    </row>
    <row r="1003" spans="4:4" s="7" customFormat="1" x14ac:dyDescent="0.2">
      <c r="D1003" s="47"/>
    </row>
    <row r="1004" spans="4:4" s="7" customFormat="1" x14ac:dyDescent="0.2">
      <c r="D1004" s="47"/>
    </row>
    <row r="1005" spans="4:4" s="7" customFormat="1" x14ac:dyDescent="0.2">
      <c r="D1005" s="47"/>
    </row>
    <row r="1006" spans="4:4" s="7" customFormat="1" x14ac:dyDescent="0.2">
      <c r="D1006" s="47"/>
    </row>
    <row r="1007" spans="4:4" s="7" customFormat="1" x14ac:dyDescent="0.2">
      <c r="D1007" s="47"/>
    </row>
    <row r="1008" spans="4:4" s="7" customFormat="1" x14ac:dyDescent="0.2">
      <c r="D1008" s="47"/>
    </row>
    <row r="1009" spans="4:4" s="7" customFormat="1" x14ac:dyDescent="0.2">
      <c r="D1009" s="47"/>
    </row>
    <row r="1010" spans="4:4" s="7" customFormat="1" x14ac:dyDescent="0.2">
      <c r="D1010" s="47"/>
    </row>
    <row r="1011" spans="4:4" s="7" customFormat="1" x14ac:dyDescent="0.2">
      <c r="D1011" s="47"/>
    </row>
    <row r="1012" spans="4:4" s="7" customFormat="1" x14ac:dyDescent="0.2">
      <c r="D1012" s="47"/>
    </row>
    <row r="1013" spans="4:4" s="7" customFormat="1" x14ac:dyDescent="0.2">
      <c r="D1013" s="47"/>
    </row>
    <row r="1014" spans="4:4" s="7" customFormat="1" x14ac:dyDescent="0.2">
      <c r="D1014" s="47"/>
    </row>
    <row r="1015" spans="4:4" s="7" customFormat="1" x14ac:dyDescent="0.2">
      <c r="D1015" s="47"/>
    </row>
    <row r="1016" spans="4:4" s="7" customFormat="1" x14ac:dyDescent="0.2">
      <c r="D1016" s="47"/>
    </row>
    <row r="1017" spans="4:4" s="7" customFormat="1" x14ac:dyDescent="0.2">
      <c r="D1017" s="47"/>
    </row>
    <row r="1018" spans="4:4" s="7" customFormat="1" x14ac:dyDescent="0.2">
      <c r="D1018" s="47"/>
    </row>
    <row r="1019" spans="4:4" s="7" customFormat="1" x14ac:dyDescent="0.2">
      <c r="D1019" s="47"/>
    </row>
    <row r="1020" spans="4:4" s="7" customFormat="1" x14ac:dyDescent="0.2">
      <c r="D1020" s="47"/>
    </row>
    <row r="1021" spans="4:4" s="7" customFormat="1" x14ac:dyDescent="0.2">
      <c r="D1021" s="47"/>
    </row>
    <row r="1022" spans="4:4" s="7" customFormat="1" x14ac:dyDescent="0.2">
      <c r="D1022" s="47"/>
    </row>
    <row r="1023" spans="4:4" s="7" customFormat="1" x14ac:dyDescent="0.2">
      <c r="D1023" s="47"/>
    </row>
    <row r="1024" spans="4:4" s="7" customFormat="1" x14ac:dyDescent="0.2">
      <c r="D1024" s="47"/>
    </row>
    <row r="1025" spans="4:4" s="7" customFormat="1" x14ac:dyDescent="0.2">
      <c r="D1025" s="47"/>
    </row>
    <row r="1026" spans="4:4" s="7" customFormat="1" x14ac:dyDescent="0.2">
      <c r="D1026" s="47"/>
    </row>
    <row r="1027" spans="4:4" s="7" customFormat="1" x14ac:dyDescent="0.2">
      <c r="D1027" s="47"/>
    </row>
    <row r="1028" spans="4:4" s="7" customFormat="1" x14ac:dyDescent="0.2">
      <c r="D1028" s="47"/>
    </row>
    <row r="1029" spans="4:4" s="7" customFormat="1" x14ac:dyDescent="0.2">
      <c r="D1029" s="47"/>
    </row>
    <row r="1030" spans="4:4" s="7" customFormat="1" x14ac:dyDescent="0.2">
      <c r="D1030" s="47"/>
    </row>
    <row r="1031" spans="4:4" s="7" customFormat="1" x14ac:dyDescent="0.2">
      <c r="D1031" s="47"/>
    </row>
    <row r="1032" spans="4:4" s="7" customFormat="1" x14ac:dyDescent="0.2">
      <c r="D1032" s="47"/>
    </row>
    <row r="1033" spans="4:4" s="7" customFormat="1" x14ac:dyDescent="0.2">
      <c r="D1033" s="47"/>
    </row>
    <row r="1034" spans="4:4" s="7" customFormat="1" x14ac:dyDescent="0.2">
      <c r="D1034" s="47"/>
    </row>
    <row r="1035" spans="4:4" s="7" customFormat="1" x14ac:dyDescent="0.2">
      <c r="D1035" s="47"/>
    </row>
    <row r="1036" spans="4:4" s="7" customFormat="1" x14ac:dyDescent="0.2">
      <c r="D1036" s="47"/>
    </row>
    <row r="1037" spans="4:4" s="7" customFormat="1" x14ac:dyDescent="0.2">
      <c r="D1037" s="47"/>
    </row>
    <row r="1038" spans="4:4" s="7" customFormat="1" x14ac:dyDescent="0.2">
      <c r="D1038" s="47"/>
    </row>
    <row r="1039" spans="4:4" s="7" customFormat="1" x14ac:dyDescent="0.2">
      <c r="D1039" s="47"/>
    </row>
    <row r="1040" spans="4:4" s="7" customFormat="1" x14ac:dyDescent="0.2">
      <c r="D1040" s="47"/>
    </row>
    <row r="1041" spans="4:4" s="7" customFormat="1" x14ac:dyDescent="0.2">
      <c r="D1041" s="47"/>
    </row>
    <row r="1042" spans="4:4" s="7" customFormat="1" x14ac:dyDescent="0.2">
      <c r="D1042" s="47"/>
    </row>
    <row r="1043" spans="4:4" s="7" customFormat="1" x14ac:dyDescent="0.2">
      <c r="D1043" s="47"/>
    </row>
    <row r="1044" spans="4:4" s="7" customFormat="1" x14ac:dyDescent="0.2">
      <c r="D1044" s="47"/>
    </row>
    <row r="1045" spans="4:4" s="7" customFormat="1" x14ac:dyDescent="0.2">
      <c r="D1045" s="47"/>
    </row>
    <row r="1046" spans="4:4" s="7" customFormat="1" x14ac:dyDescent="0.2">
      <c r="D1046" s="47"/>
    </row>
    <row r="1047" spans="4:4" s="7" customFormat="1" x14ac:dyDescent="0.2">
      <c r="D1047" s="47"/>
    </row>
    <row r="1048" spans="4:4" s="7" customFormat="1" x14ac:dyDescent="0.2">
      <c r="D1048" s="47"/>
    </row>
    <row r="1049" spans="4:4" s="7" customFormat="1" x14ac:dyDescent="0.2">
      <c r="D1049" s="47"/>
    </row>
    <row r="1050" spans="4:4" s="7" customFormat="1" x14ac:dyDescent="0.2">
      <c r="D1050" s="47"/>
    </row>
    <row r="1051" spans="4:4" s="7" customFormat="1" x14ac:dyDescent="0.2">
      <c r="D1051" s="47"/>
    </row>
    <row r="1052" spans="4:4" s="7" customFormat="1" x14ac:dyDescent="0.2">
      <c r="D1052" s="47"/>
    </row>
    <row r="1053" spans="4:4" s="7" customFormat="1" x14ac:dyDescent="0.2">
      <c r="D1053" s="47"/>
    </row>
    <row r="1054" spans="4:4" s="7" customFormat="1" x14ac:dyDescent="0.2">
      <c r="D1054" s="47"/>
    </row>
    <row r="1055" spans="4:4" s="7" customFormat="1" x14ac:dyDescent="0.2">
      <c r="D1055" s="47"/>
    </row>
    <row r="1056" spans="4:4" s="7" customFormat="1" x14ac:dyDescent="0.2">
      <c r="D1056" s="47"/>
    </row>
    <row r="1057" spans="4:4" s="7" customFormat="1" x14ac:dyDescent="0.2">
      <c r="D1057" s="47"/>
    </row>
    <row r="1058" spans="4:4" s="7" customFormat="1" x14ac:dyDescent="0.2">
      <c r="D1058" s="47"/>
    </row>
    <row r="1059" spans="4:4" s="7" customFormat="1" x14ac:dyDescent="0.2">
      <c r="D1059" s="47"/>
    </row>
    <row r="1060" spans="4:4" s="7" customFormat="1" x14ac:dyDescent="0.2">
      <c r="D1060" s="47"/>
    </row>
    <row r="1061" spans="4:4" s="7" customFormat="1" x14ac:dyDescent="0.2">
      <c r="D1061" s="47"/>
    </row>
    <row r="1062" spans="4:4" s="7" customFormat="1" x14ac:dyDescent="0.2">
      <c r="D1062" s="47"/>
    </row>
    <row r="1063" spans="4:4" s="7" customFormat="1" x14ac:dyDescent="0.2">
      <c r="D1063" s="47"/>
    </row>
    <row r="1064" spans="4:4" s="7" customFormat="1" x14ac:dyDescent="0.2">
      <c r="D1064" s="47"/>
    </row>
    <row r="1065" spans="4:4" s="7" customFormat="1" x14ac:dyDescent="0.2">
      <c r="D1065" s="47"/>
    </row>
    <row r="1066" spans="4:4" s="7" customFormat="1" x14ac:dyDescent="0.2">
      <c r="D1066" s="47"/>
    </row>
    <row r="1067" spans="4:4" s="7" customFormat="1" x14ac:dyDescent="0.2">
      <c r="D1067" s="47"/>
    </row>
    <row r="1068" spans="4:4" s="7" customFormat="1" x14ac:dyDescent="0.2">
      <c r="D1068" s="47"/>
    </row>
    <row r="1069" spans="4:4" s="7" customFormat="1" x14ac:dyDescent="0.2">
      <c r="D1069" s="47"/>
    </row>
    <row r="1070" spans="4:4" s="7" customFormat="1" x14ac:dyDescent="0.2">
      <c r="D1070" s="47"/>
    </row>
    <row r="1071" spans="4:4" s="7" customFormat="1" x14ac:dyDescent="0.2">
      <c r="D1071" s="47"/>
    </row>
    <row r="1072" spans="4:4" s="7" customFormat="1" x14ac:dyDescent="0.2">
      <c r="D1072" s="47"/>
    </row>
    <row r="1073" spans="4:4" s="7" customFormat="1" x14ac:dyDescent="0.2">
      <c r="D1073" s="47"/>
    </row>
    <row r="1074" spans="4:4" s="7" customFormat="1" x14ac:dyDescent="0.2">
      <c r="D1074" s="47"/>
    </row>
    <row r="1075" spans="4:4" s="7" customFormat="1" x14ac:dyDescent="0.2">
      <c r="D1075" s="47"/>
    </row>
    <row r="1076" spans="4:4" s="7" customFormat="1" x14ac:dyDescent="0.2">
      <c r="D1076" s="47"/>
    </row>
    <row r="1077" spans="4:4" s="7" customFormat="1" x14ac:dyDescent="0.2">
      <c r="D1077" s="47"/>
    </row>
    <row r="1078" spans="4:4" s="7" customFormat="1" x14ac:dyDescent="0.2">
      <c r="D1078" s="47"/>
    </row>
    <row r="1079" spans="4:4" s="7" customFormat="1" x14ac:dyDescent="0.2">
      <c r="D1079" s="47"/>
    </row>
    <row r="1080" spans="4:4" s="7" customFormat="1" x14ac:dyDescent="0.2">
      <c r="D1080" s="47"/>
    </row>
    <row r="1081" spans="4:4" s="7" customFormat="1" x14ac:dyDescent="0.2">
      <c r="D1081" s="47"/>
    </row>
    <row r="1082" spans="4:4" s="7" customFormat="1" x14ac:dyDescent="0.2">
      <c r="D1082" s="47"/>
    </row>
    <row r="1083" spans="4:4" s="7" customFormat="1" x14ac:dyDescent="0.2">
      <c r="D1083" s="47"/>
    </row>
    <row r="1084" spans="4:4" s="7" customFormat="1" x14ac:dyDescent="0.2">
      <c r="D1084" s="47"/>
    </row>
    <row r="1085" spans="4:4" s="7" customFormat="1" x14ac:dyDescent="0.2">
      <c r="D1085" s="47"/>
    </row>
    <row r="1086" spans="4:4" s="7" customFormat="1" x14ac:dyDescent="0.2">
      <c r="D1086" s="47"/>
    </row>
    <row r="1087" spans="4:4" s="7" customFormat="1" x14ac:dyDescent="0.2">
      <c r="D1087" s="47"/>
    </row>
    <row r="1088" spans="4:4" s="7" customFormat="1" x14ac:dyDescent="0.2">
      <c r="D1088" s="47"/>
    </row>
    <row r="1089" spans="4:4" s="7" customFormat="1" x14ac:dyDescent="0.2">
      <c r="D1089" s="47"/>
    </row>
    <row r="1090" spans="4:4" s="7" customFormat="1" x14ac:dyDescent="0.2">
      <c r="D1090" s="47"/>
    </row>
    <row r="1091" spans="4:4" s="7" customFormat="1" x14ac:dyDescent="0.2">
      <c r="D1091" s="47"/>
    </row>
    <row r="1092" spans="4:4" s="7" customFormat="1" x14ac:dyDescent="0.2">
      <c r="D1092" s="47"/>
    </row>
    <row r="1093" spans="4:4" s="7" customFormat="1" x14ac:dyDescent="0.2">
      <c r="D1093" s="47"/>
    </row>
    <row r="1094" spans="4:4" s="7" customFormat="1" x14ac:dyDescent="0.2">
      <c r="D1094" s="47"/>
    </row>
    <row r="1095" spans="4:4" s="7" customFormat="1" x14ac:dyDescent="0.2">
      <c r="D1095" s="47"/>
    </row>
    <row r="1096" spans="4:4" s="7" customFormat="1" x14ac:dyDescent="0.2">
      <c r="D1096" s="47"/>
    </row>
    <row r="1097" spans="4:4" s="7" customFormat="1" x14ac:dyDescent="0.2">
      <c r="D1097" s="47"/>
    </row>
    <row r="1098" spans="4:4" s="7" customFormat="1" x14ac:dyDescent="0.2">
      <c r="D1098" s="47"/>
    </row>
    <row r="1099" spans="4:4" s="7" customFormat="1" x14ac:dyDescent="0.2">
      <c r="D1099" s="47"/>
    </row>
    <row r="1100" spans="4:4" s="7" customFormat="1" x14ac:dyDescent="0.2">
      <c r="D1100" s="47"/>
    </row>
    <row r="1101" spans="4:4" s="7" customFormat="1" x14ac:dyDescent="0.2">
      <c r="D1101" s="47"/>
    </row>
    <row r="1102" spans="4:4" s="7" customFormat="1" x14ac:dyDescent="0.2">
      <c r="D1102" s="47"/>
    </row>
    <row r="1103" spans="4:4" s="7" customFormat="1" x14ac:dyDescent="0.2">
      <c r="D1103" s="47"/>
    </row>
    <row r="1104" spans="4:4" s="7" customFormat="1" x14ac:dyDescent="0.2">
      <c r="D1104" s="47"/>
    </row>
    <row r="1105" spans="4:4" s="7" customFormat="1" x14ac:dyDescent="0.2">
      <c r="D1105" s="47"/>
    </row>
    <row r="1106" spans="4:4" s="7" customFormat="1" x14ac:dyDescent="0.2">
      <c r="D1106" s="47"/>
    </row>
    <row r="1107" spans="4:4" s="7" customFormat="1" x14ac:dyDescent="0.2">
      <c r="D1107" s="47"/>
    </row>
    <row r="1108" spans="4:4" s="7" customFormat="1" x14ac:dyDescent="0.2">
      <c r="D1108" s="47"/>
    </row>
    <row r="1109" spans="4:4" s="7" customFormat="1" x14ac:dyDescent="0.2">
      <c r="D1109" s="47"/>
    </row>
    <row r="1110" spans="4:4" s="7" customFormat="1" x14ac:dyDescent="0.2">
      <c r="D1110" s="47"/>
    </row>
    <row r="1111" spans="4:4" s="7" customFormat="1" x14ac:dyDescent="0.2">
      <c r="D1111" s="47"/>
    </row>
    <row r="1112" spans="4:4" s="7" customFormat="1" x14ac:dyDescent="0.2">
      <c r="D1112" s="47"/>
    </row>
    <row r="1113" spans="4:4" s="7" customFormat="1" x14ac:dyDescent="0.2">
      <c r="D1113" s="47"/>
    </row>
    <row r="1114" spans="4:4" s="7" customFormat="1" x14ac:dyDescent="0.2">
      <c r="D1114" s="47"/>
    </row>
    <row r="1115" spans="4:4" s="7" customFormat="1" x14ac:dyDescent="0.2">
      <c r="D1115" s="47"/>
    </row>
    <row r="1116" spans="4:4" s="7" customFormat="1" x14ac:dyDescent="0.2">
      <c r="D1116" s="47"/>
    </row>
    <row r="1117" spans="4:4" s="7" customFormat="1" x14ac:dyDescent="0.2">
      <c r="D1117" s="47"/>
    </row>
    <row r="1118" spans="4:4" s="7" customFormat="1" x14ac:dyDescent="0.2">
      <c r="D1118" s="47"/>
    </row>
    <row r="1119" spans="4:4" s="7" customFormat="1" x14ac:dyDescent="0.2">
      <c r="D1119" s="47"/>
    </row>
    <row r="1120" spans="4:4" s="7" customFormat="1" x14ac:dyDescent="0.2">
      <c r="D1120" s="47"/>
    </row>
    <row r="1121" spans="4:4" s="7" customFormat="1" x14ac:dyDescent="0.2">
      <c r="D1121" s="47"/>
    </row>
    <row r="1122" spans="4:4" s="7" customFormat="1" x14ac:dyDescent="0.2">
      <c r="D1122" s="47"/>
    </row>
    <row r="1123" spans="4:4" s="7" customFormat="1" x14ac:dyDescent="0.2">
      <c r="D1123" s="47"/>
    </row>
    <row r="1124" spans="4:4" s="7" customFormat="1" x14ac:dyDescent="0.2">
      <c r="D1124" s="47"/>
    </row>
    <row r="1125" spans="4:4" s="7" customFormat="1" x14ac:dyDescent="0.2">
      <c r="D1125" s="47"/>
    </row>
    <row r="1126" spans="4:4" s="7" customFormat="1" x14ac:dyDescent="0.2">
      <c r="D1126" s="47"/>
    </row>
    <row r="1127" spans="4:4" s="7" customFormat="1" x14ac:dyDescent="0.2">
      <c r="D1127" s="47"/>
    </row>
    <row r="1128" spans="4:4" s="7" customFormat="1" x14ac:dyDescent="0.2">
      <c r="D1128" s="47"/>
    </row>
    <row r="1129" spans="4:4" s="7" customFormat="1" x14ac:dyDescent="0.2">
      <c r="D1129" s="47"/>
    </row>
    <row r="1130" spans="4:4" s="7" customFormat="1" x14ac:dyDescent="0.2">
      <c r="D1130" s="47"/>
    </row>
    <row r="1131" spans="4:4" s="7" customFormat="1" x14ac:dyDescent="0.2">
      <c r="D1131" s="47"/>
    </row>
    <row r="1132" spans="4:4" s="7" customFormat="1" x14ac:dyDescent="0.2">
      <c r="D1132" s="47"/>
    </row>
    <row r="1133" spans="4:4" s="7" customFormat="1" x14ac:dyDescent="0.2">
      <c r="D1133" s="47"/>
    </row>
    <row r="1134" spans="4:4" s="7" customFormat="1" x14ac:dyDescent="0.2">
      <c r="D1134" s="47"/>
    </row>
    <row r="1135" spans="4:4" s="7" customFormat="1" x14ac:dyDescent="0.2">
      <c r="D1135" s="47"/>
    </row>
    <row r="1136" spans="4:4" s="7" customFormat="1" x14ac:dyDescent="0.2">
      <c r="D1136" s="47"/>
    </row>
    <row r="1137" spans="4:4" s="7" customFormat="1" x14ac:dyDescent="0.2">
      <c r="D1137" s="47"/>
    </row>
    <row r="1138" spans="4:4" s="7" customFormat="1" x14ac:dyDescent="0.2">
      <c r="D1138" s="47"/>
    </row>
    <row r="1139" spans="4:4" s="7" customFormat="1" x14ac:dyDescent="0.2">
      <c r="D1139" s="47"/>
    </row>
    <row r="1140" spans="4:4" s="7" customFormat="1" x14ac:dyDescent="0.2">
      <c r="D1140" s="47"/>
    </row>
    <row r="1141" spans="4:4" s="7" customFormat="1" x14ac:dyDescent="0.2">
      <c r="D1141" s="47"/>
    </row>
    <row r="1142" spans="4:4" s="7" customFormat="1" x14ac:dyDescent="0.2">
      <c r="D1142" s="47"/>
    </row>
    <row r="1143" spans="4:4" s="7" customFormat="1" x14ac:dyDescent="0.2">
      <c r="D1143" s="47"/>
    </row>
    <row r="1144" spans="4:4" s="7" customFormat="1" x14ac:dyDescent="0.2">
      <c r="D1144" s="47"/>
    </row>
    <row r="1145" spans="4:4" s="7" customFormat="1" x14ac:dyDescent="0.2">
      <c r="D1145" s="47"/>
    </row>
    <row r="1146" spans="4:4" s="7" customFormat="1" x14ac:dyDescent="0.2">
      <c r="D1146" s="47"/>
    </row>
    <row r="1147" spans="4:4" s="7" customFormat="1" x14ac:dyDescent="0.2">
      <c r="D1147" s="47"/>
    </row>
    <row r="1148" spans="4:4" s="7" customFormat="1" x14ac:dyDescent="0.2">
      <c r="D1148" s="47"/>
    </row>
    <row r="1149" spans="4:4" s="7" customFormat="1" x14ac:dyDescent="0.2">
      <c r="D1149" s="47"/>
    </row>
    <row r="1150" spans="4:4" s="7" customFormat="1" x14ac:dyDescent="0.2">
      <c r="D1150" s="47"/>
    </row>
    <row r="1151" spans="4:4" s="7" customFormat="1" x14ac:dyDescent="0.2">
      <c r="D1151" s="47"/>
    </row>
    <row r="1152" spans="4:4" s="7" customFormat="1" x14ac:dyDescent="0.2">
      <c r="D1152" s="47"/>
    </row>
    <row r="1153" spans="4:4" s="7" customFormat="1" x14ac:dyDescent="0.2">
      <c r="D1153" s="47"/>
    </row>
    <row r="1154" spans="4:4" s="7" customFormat="1" x14ac:dyDescent="0.2">
      <c r="D1154" s="47"/>
    </row>
    <row r="1155" spans="4:4" s="7" customFormat="1" x14ac:dyDescent="0.2">
      <c r="D1155" s="47"/>
    </row>
    <row r="1156" spans="4:4" s="7" customFormat="1" x14ac:dyDescent="0.2">
      <c r="D1156" s="47"/>
    </row>
    <row r="1157" spans="4:4" s="7" customFormat="1" x14ac:dyDescent="0.2">
      <c r="D1157" s="47"/>
    </row>
    <row r="1158" spans="4:4" s="7" customFormat="1" x14ac:dyDescent="0.2">
      <c r="D1158" s="47"/>
    </row>
    <row r="1159" spans="4:4" s="7" customFormat="1" x14ac:dyDescent="0.2">
      <c r="D1159" s="47"/>
    </row>
    <row r="1160" spans="4:4" s="7" customFormat="1" x14ac:dyDescent="0.2">
      <c r="D1160" s="47"/>
    </row>
    <row r="1161" spans="4:4" s="7" customFormat="1" x14ac:dyDescent="0.2">
      <c r="D1161" s="47"/>
    </row>
    <row r="1162" spans="4:4" s="7" customFormat="1" x14ac:dyDescent="0.2">
      <c r="D1162" s="47"/>
    </row>
    <row r="1163" spans="4:4" s="7" customFormat="1" x14ac:dyDescent="0.2">
      <c r="D1163" s="47"/>
    </row>
    <row r="1164" spans="4:4" s="7" customFormat="1" x14ac:dyDescent="0.2">
      <c r="D1164" s="47"/>
    </row>
    <row r="1165" spans="4:4" s="7" customFormat="1" x14ac:dyDescent="0.2">
      <c r="D1165" s="47"/>
    </row>
    <row r="1166" spans="4:4" s="7" customFormat="1" x14ac:dyDescent="0.2">
      <c r="D1166" s="47"/>
    </row>
    <row r="1167" spans="4:4" s="7" customFormat="1" x14ac:dyDescent="0.2">
      <c r="D1167" s="47"/>
    </row>
    <row r="1168" spans="4:4" s="7" customFormat="1" x14ac:dyDescent="0.2">
      <c r="D1168" s="47"/>
    </row>
    <row r="1169" spans="4:4" s="7" customFormat="1" x14ac:dyDescent="0.2">
      <c r="D1169" s="47"/>
    </row>
    <row r="1170" spans="4:4" s="7" customFormat="1" x14ac:dyDescent="0.2">
      <c r="D1170" s="47"/>
    </row>
    <row r="1171" spans="4:4" s="7" customFormat="1" x14ac:dyDescent="0.2">
      <c r="D1171" s="47"/>
    </row>
    <row r="1172" spans="4:4" s="7" customFormat="1" x14ac:dyDescent="0.2">
      <c r="D1172" s="47"/>
    </row>
    <row r="1173" spans="4:4" s="7" customFormat="1" x14ac:dyDescent="0.2">
      <c r="D1173" s="47"/>
    </row>
    <row r="1174" spans="4:4" s="7" customFormat="1" x14ac:dyDescent="0.2">
      <c r="D1174" s="47"/>
    </row>
    <row r="1175" spans="4:4" s="7" customFormat="1" x14ac:dyDescent="0.2">
      <c r="D1175" s="47"/>
    </row>
    <row r="1176" spans="4:4" s="7" customFormat="1" x14ac:dyDescent="0.2">
      <c r="D1176" s="47"/>
    </row>
    <row r="1177" spans="4:4" s="7" customFormat="1" x14ac:dyDescent="0.2">
      <c r="D1177" s="47"/>
    </row>
    <row r="1178" spans="4:4" s="7" customFormat="1" x14ac:dyDescent="0.2">
      <c r="D1178" s="47"/>
    </row>
    <row r="1179" spans="4:4" s="7" customFormat="1" x14ac:dyDescent="0.2">
      <c r="D1179" s="47"/>
    </row>
    <row r="1180" spans="4:4" s="7" customFormat="1" x14ac:dyDescent="0.2">
      <c r="D1180" s="47"/>
    </row>
    <row r="1181" spans="4:4" s="7" customFormat="1" x14ac:dyDescent="0.2">
      <c r="D1181" s="47"/>
    </row>
    <row r="1182" spans="4:4" s="7" customFormat="1" x14ac:dyDescent="0.2">
      <c r="D1182" s="47"/>
    </row>
    <row r="1183" spans="4:4" s="7" customFormat="1" x14ac:dyDescent="0.2">
      <c r="D1183" s="47"/>
    </row>
    <row r="1184" spans="4:4" s="7" customFormat="1" x14ac:dyDescent="0.2">
      <c r="D1184" s="47"/>
    </row>
    <row r="1185" spans="4:4" s="7" customFormat="1" x14ac:dyDescent="0.2">
      <c r="D1185" s="47"/>
    </row>
    <row r="1186" spans="4:4" s="7" customFormat="1" x14ac:dyDescent="0.2">
      <c r="D1186" s="47"/>
    </row>
    <row r="1187" spans="4:4" s="7" customFormat="1" x14ac:dyDescent="0.2">
      <c r="D1187" s="47"/>
    </row>
    <row r="1188" spans="4:4" s="7" customFormat="1" x14ac:dyDescent="0.2">
      <c r="D1188" s="47"/>
    </row>
    <row r="1189" spans="4:4" s="7" customFormat="1" x14ac:dyDescent="0.2">
      <c r="D1189" s="47"/>
    </row>
    <row r="1190" spans="4:4" s="7" customFormat="1" x14ac:dyDescent="0.2">
      <c r="D1190" s="47"/>
    </row>
    <row r="1191" spans="4:4" s="7" customFormat="1" x14ac:dyDescent="0.2">
      <c r="D1191" s="47"/>
    </row>
    <row r="1192" spans="4:4" s="7" customFormat="1" x14ac:dyDescent="0.2">
      <c r="D1192" s="47"/>
    </row>
    <row r="1193" spans="4:4" s="7" customFormat="1" x14ac:dyDescent="0.2">
      <c r="D1193" s="47"/>
    </row>
    <row r="1194" spans="4:4" s="7" customFormat="1" x14ac:dyDescent="0.2">
      <c r="D1194" s="47"/>
    </row>
    <row r="1195" spans="4:4" s="7" customFormat="1" x14ac:dyDescent="0.2">
      <c r="D1195" s="47"/>
    </row>
    <row r="1196" spans="4:4" s="7" customFormat="1" x14ac:dyDescent="0.2">
      <c r="D1196" s="47"/>
    </row>
    <row r="1197" spans="4:4" s="7" customFormat="1" x14ac:dyDescent="0.2">
      <c r="D1197" s="47"/>
    </row>
    <row r="1198" spans="4:4" s="7" customFormat="1" x14ac:dyDescent="0.2">
      <c r="D1198" s="47"/>
    </row>
    <row r="1199" spans="4:4" s="7" customFormat="1" x14ac:dyDescent="0.2">
      <c r="D1199" s="47"/>
    </row>
    <row r="1200" spans="4:4" s="7" customFormat="1" x14ac:dyDescent="0.2">
      <c r="D1200" s="47"/>
    </row>
    <row r="1201" spans="4:4" s="7" customFormat="1" x14ac:dyDescent="0.2">
      <c r="D1201" s="47"/>
    </row>
    <row r="1202" spans="4:4" s="7" customFormat="1" x14ac:dyDescent="0.2">
      <c r="D1202" s="47"/>
    </row>
    <row r="1203" spans="4:4" s="7" customFormat="1" x14ac:dyDescent="0.2">
      <c r="D1203" s="47"/>
    </row>
    <row r="1204" spans="4:4" s="7" customFormat="1" x14ac:dyDescent="0.2">
      <c r="D1204" s="47"/>
    </row>
    <row r="1205" spans="4:4" s="7" customFormat="1" x14ac:dyDescent="0.2">
      <c r="D1205" s="47"/>
    </row>
    <row r="1206" spans="4:4" s="7" customFormat="1" x14ac:dyDescent="0.2">
      <c r="D1206" s="47"/>
    </row>
    <row r="1207" spans="4:4" s="7" customFormat="1" x14ac:dyDescent="0.2">
      <c r="D1207" s="47"/>
    </row>
    <row r="1208" spans="4:4" s="7" customFormat="1" x14ac:dyDescent="0.2">
      <c r="D1208" s="47"/>
    </row>
    <row r="1209" spans="4:4" s="7" customFormat="1" x14ac:dyDescent="0.2">
      <c r="D1209" s="47"/>
    </row>
    <row r="1210" spans="4:4" s="7" customFormat="1" x14ac:dyDescent="0.2">
      <c r="D1210" s="47"/>
    </row>
    <row r="1211" spans="4:4" s="7" customFormat="1" x14ac:dyDescent="0.2">
      <c r="D1211" s="47"/>
    </row>
    <row r="1212" spans="4:4" s="7" customFormat="1" x14ac:dyDescent="0.2">
      <c r="D1212" s="47"/>
    </row>
    <row r="1213" spans="4:4" s="7" customFormat="1" x14ac:dyDescent="0.2">
      <c r="D1213" s="47"/>
    </row>
    <row r="1214" spans="4:4" s="7" customFormat="1" x14ac:dyDescent="0.2">
      <c r="D1214" s="47"/>
    </row>
    <row r="1215" spans="4:4" s="7" customFormat="1" x14ac:dyDescent="0.2">
      <c r="D1215" s="47"/>
    </row>
    <row r="1216" spans="4:4" s="7" customFormat="1" x14ac:dyDescent="0.2">
      <c r="D1216" s="47"/>
    </row>
    <row r="1217" spans="4:4" s="7" customFormat="1" x14ac:dyDescent="0.2">
      <c r="D1217" s="47"/>
    </row>
    <row r="1218" spans="4:4" s="7" customFormat="1" x14ac:dyDescent="0.2">
      <c r="D1218" s="47"/>
    </row>
    <row r="1219" spans="4:4" s="7" customFormat="1" x14ac:dyDescent="0.2">
      <c r="D1219" s="47"/>
    </row>
    <row r="1220" spans="4:4" s="7" customFormat="1" x14ac:dyDescent="0.2">
      <c r="D1220" s="47"/>
    </row>
    <row r="1221" spans="4:4" s="7" customFormat="1" x14ac:dyDescent="0.2">
      <c r="D1221" s="47"/>
    </row>
    <row r="1222" spans="4:4" s="7" customFormat="1" x14ac:dyDescent="0.2">
      <c r="D1222" s="47"/>
    </row>
    <row r="1223" spans="4:4" s="7" customFormat="1" x14ac:dyDescent="0.2">
      <c r="D1223" s="47"/>
    </row>
    <row r="1224" spans="4:4" s="7" customFormat="1" x14ac:dyDescent="0.2">
      <c r="D1224" s="47"/>
    </row>
    <row r="1225" spans="4:4" s="7" customFormat="1" x14ac:dyDescent="0.2">
      <c r="D1225" s="47"/>
    </row>
    <row r="1226" spans="4:4" s="7" customFormat="1" x14ac:dyDescent="0.2">
      <c r="D1226" s="47"/>
    </row>
    <row r="1227" spans="4:4" s="7" customFormat="1" x14ac:dyDescent="0.2">
      <c r="D1227" s="47"/>
    </row>
    <row r="1228" spans="4:4" s="7" customFormat="1" x14ac:dyDescent="0.2">
      <c r="D1228" s="47"/>
    </row>
    <row r="1229" spans="4:4" s="7" customFormat="1" x14ac:dyDescent="0.2">
      <c r="D1229" s="47"/>
    </row>
    <row r="1230" spans="4:4" s="7" customFormat="1" x14ac:dyDescent="0.2">
      <c r="D1230" s="47"/>
    </row>
    <row r="1231" spans="4:4" s="7" customFormat="1" x14ac:dyDescent="0.2">
      <c r="D1231" s="47"/>
    </row>
    <row r="1232" spans="4:4" s="7" customFormat="1" x14ac:dyDescent="0.2">
      <c r="D1232" s="47"/>
    </row>
    <row r="1233" spans="4:4" s="7" customFormat="1" x14ac:dyDescent="0.2">
      <c r="D1233" s="47"/>
    </row>
    <row r="1234" spans="4:4" s="7" customFormat="1" x14ac:dyDescent="0.2">
      <c r="D1234" s="47"/>
    </row>
    <row r="1235" spans="4:4" s="7" customFormat="1" x14ac:dyDescent="0.2">
      <c r="D1235" s="47"/>
    </row>
    <row r="1236" spans="4:4" s="7" customFormat="1" x14ac:dyDescent="0.2">
      <c r="D1236" s="47"/>
    </row>
    <row r="1237" spans="4:4" s="7" customFormat="1" x14ac:dyDescent="0.2">
      <c r="D1237" s="47"/>
    </row>
    <row r="1238" spans="4:4" s="7" customFormat="1" x14ac:dyDescent="0.2">
      <c r="D1238" s="47"/>
    </row>
    <row r="1239" spans="4:4" s="7" customFormat="1" x14ac:dyDescent="0.2">
      <c r="D1239" s="47"/>
    </row>
    <row r="1240" spans="4:4" s="7" customFormat="1" x14ac:dyDescent="0.2">
      <c r="D1240" s="47"/>
    </row>
    <row r="1241" spans="4:4" s="7" customFormat="1" x14ac:dyDescent="0.2">
      <c r="D1241" s="47"/>
    </row>
    <row r="1242" spans="4:4" s="7" customFormat="1" x14ac:dyDescent="0.2">
      <c r="D1242" s="47"/>
    </row>
    <row r="1243" spans="4:4" s="7" customFormat="1" x14ac:dyDescent="0.2">
      <c r="D1243" s="47"/>
    </row>
    <row r="1244" spans="4:4" s="7" customFormat="1" x14ac:dyDescent="0.2">
      <c r="D1244" s="47"/>
    </row>
    <row r="1245" spans="4:4" s="7" customFormat="1" x14ac:dyDescent="0.2">
      <c r="D1245" s="47"/>
    </row>
    <row r="1246" spans="4:4" s="7" customFormat="1" x14ac:dyDescent="0.2">
      <c r="D1246" s="47"/>
    </row>
    <row r="1247" spans="4:4" s="7" customFormat="1" x14ac:dyDescent="0.2">
      <c r="D1247" s="47"/>
    </row>
    <row r="1248" spans="4:4" s="7" customFormat="1" x14ac:dyDescent="0.2">
      <c r="D1248" s="47"/>
    </row>
    <row r="1249" spans="4:4" s="7" customFormat="1" x14ac:dyDescent="0.2">
      <c r="D1249" s="47"/>
    </row>
    <row r="1250" spans="4:4" s="7" customFormat="1" x14ac:dyDescent="0.2">
      <c r="D1250" s="47"/>
    </row>
    <row r="1251" spans="4:4" s="7" customFormat="1" x14ac:dyDescent="0.2">
      <c r="D1251" s="47"/>
    </row>
    <row r="1252" spans="4:4" s="7" customFormat="1" x14ac:dyDescent="0.2">
      <c r="D1252" s="47"/>
    </row>
    <row r="1253" spans="4:4" s="7" customFormat="1" x14ac:dyDescent="0.2">
      <c r="D1253" s="47"/>
    </row>
    <row r="1254" spans="4:4" s="7" customFormat="1" x14ac:dyDescent="0.2">
      <c r="D1254" s="47"/>
    </row>
    <row r="1255" spans="4:4" s="7" customFormat="1" x14ac:dyDescent="0.2">
      <c r="D1255" s="47"/>
    </row>
    <row r="1256" spans="4:4" s="7" customFormat="1" x14ac:dyDescent="0.2">
      <c r="D1256" s="47"/>
    </row>
    <row r="1257" spans="4:4" s="7" customFormat="1" x14ac:dyDescent="0.2">
      <c r="D1257" s="47"/>
    </row>
    <row r="1258" spans="4:4" s="7" customFormat="1" x14ac:dyDescent="0.2">
      <c r="D1258" s="47"/>
    </row>
    <row r="1259" spans="4:4" s="7" customFormat="1" x14ac:dyDescent="0.2">
      <c r="D1259" s="47"/>
    </row>
    <row r="1260" spans="4:4" s="7" customFormat="1" x14ac:dyDescent="0.2">
      <c r="D1260" s="47"/>
    </row>
    <row r="1261" spans="4:4" s="7" customFormat="1" x14ac:dyDescent="0.2">
      <c r="D1261" s="47"/>
    </row>
    <row r="1262" spans="4:4" s="7" customFormat="1" x14ac:dyDescent="0.2">
      <c r="D1262" s="47"/>
    </row>
    <row r="1263" spans="4:4" s="7" customFormat="1" x14ac:dyDescent="0.2">
      <c r="D1263" s="47"/>
    </row>
    <row r="1264" spans="4:4" s="7" customFormat="1" x14ac:dyDescent="0.2">
      <c r="D1264" s="47"/>
    </row>
    <row r="1265" spans="4:4" s="7" customFormat="1" x14ac:dyDescent="0.2">
      <c r="D1265" s="47"/>
    </row>
    <row r="1266" spans="4:4" s="7" customFormat="1" x14ac:dyDescent="0.2">
      <c r="D1266" s="47"/>
    </row>
    <row r="1267" spans="4:4" s="7" customFormat="1" x14ac:dyDescent="0.2">
      <c r="D1267" s="47"/>
    </row>
    <row r="1268" spans="4:4" s="7" customFormat="1" x14ac:dyDescent="0.2">
      <c r="D1268" s="47"/>
    </row>
    <row r="1269" spans="4:4" s="7" customFormat="1" x14ac:dyDescent="0.2">
      <c r="D1269" s="47"/>
    </row>
    <row r="1270" spans="4:4" s="7" customFormat="1" x14ac:dyDescent="0.2">
      <c r="D1270" s="47"/>
    </row>
    <row r="1271" spans="4:4" s="7" customFormat="1" x14ac:dyDescent="0.2">
      <c r="D1271" s="47"/>
    </row>
    <row r="1272" spans="4:4" s="7" customFormat="1" x14ac:dyDescent="0.2">
      <c r="D1272" s="47"/>
    </row>
    <row r="1273" spans="4:4" s="7" customFormat="1" x14ac:dyDescent="0.2">
      <c r="D1273" s="47"/>
    </row>
    <row r="1274" spans="4:4" s="7" customFormat="1" x14ac:dyDescent="0.2">
      <c r="D1274" s="47"/>
    </row>
    <row r="1275" spans="4:4" s="7" customFormat="1" x14ac:dyDescent="0.2">
      <c r="D1275" s="47"/>
    </row>
    <row r="1276" spans="4:4" s="7" customFormat="1" x14ac:dyDescent="0.2">
      <c r="D1276" s="47"/>
    </row>
    <row r="1277" spans="4:4" s="7" customFormat="1" x14ac:dyDescent="0.2">
      <c r="D1277" s="47"/>
    </row>
    <row r="1278" spans="4:4" s="7" customFormat="1" x14ac:dyDescent="0.2">
      <c r="D1278" s="47"/>
    </row>
    <row r="1279" spans="4:4" s="7" customFormat="1" x14ac:dyDescent="0.2">
      <c r="D1279" s="47"/>
    </row>
    <row r="1280" spans="4:4" s="7" customFormat="1" x14ac:dyDescent="0.2">
      <c r="D1280" s="47"/>
    </row>
    <row r="1281" spans="4:4" s="7" customFormat="1" x14ac:dyDescent="0.2">
      <c r="D1281" s="47"/>
    </row>
    <row r="1282" spans="4:4" s="7" customFormat="1" x14ac:dyDescent="0.2">
      <c r="D1282" s="47"/>
    </row>
    <row r="1283" spans="4:4" s="7" customFormat="1" x14ac:dyDescent="0.2">
      <c r="D1283" s="47"/>
    </row>
    <row r="1284" spans="4:4" s="7" customFormat="1" x14ac:dyDescent="0.2">
      <c r="D1284" s="47"/>
    </row>
    <row r="1285" spans="4:4" s="7" customFormat="1" x14ac:dyDescent="0.2">
      <c r="D1285" s="47"/>
    </row>
    <row r="1286" spans="4:4" s="7" customFormat="1" x14ac:dyDescent="0.2">
      <c r="D1286" s="47"/>
    </row>
    <row r="1287" spans="4:4" s="7" customFormat="1" x14ac:dyDescent="0.2">
      <c r="D1287" s="47"/>
    </row>
    <row r="1288" spans="4:4" s="7" customFormat="1" x14ac:dyDescent="0.2">
      <c r="D1288" s="47"/>
    </row>
    <row r="1289" spans="4:4" s="7" customFormat="1" x14ac:dyDescent="0.2">
      <c r="D1289" s="47"/>
    </row>
    <row r="1290" spans="4:4" s="7" customFormat="1" x14ac:dyDescent="0.2">
      <c r="D1290" s="47"/>
    </row>
    <row r="1291" spans="4:4" s="7" customFormat="1" x14ac:dyDescent="0.2">
      <c r="D1291" s="47"/>
    </row>
    <row r="1292" spans="4:4" s="7" customFormat="1" x14ac:dyDescent="0.2">
      <c r="D1292" s="47"/>
    </row>
    <row r="1293" spans="4:4" s="7" customFormat="1" x14ac:dyDescent="0.2">
      <c r="D1293" s="47"/>
    </row>
    <row r="1294" spans="4:4" s="7" customFormat="1" x14ac:dyDescent="0.2">
      <c r="D1294" s="47"/>
    </row>
    <row r="1295" spans="4:4" s="7" customFormat="1" x14ac:dyDescent="0.2">
      <c r="D1295" s="47"/>
    </row>
    <row r="1296" spans="4:4" s="7" customFormat="1" x14ac:dyDescent="0.2">
      <c r="D1296" s="47"/>
    </row>
    <row r="1297" spans="4:4" s="7" customFormat="1" x14ac:dyDescent="0.2">
      <c r="D1297" s="47"/>
    </row>
    <row r="1298" spans="4:4" s="7" customFormat="1" x14ac:dyDescent="0.2">
      <c r="D1298" s="47"/>
    </row>
    <row r="1299" spans="4:4" s="7" customFormat="1" x14ac:dyDescent="0.2">
      <c r="D1299" s="47"/>
    </row>
    <row r="1300" spans="4:4" s="7" customFormat="1" x14ac:dyDescent="0.2">
      <c r="D1300" s="47"/>
    </row>
    <row r="1301" spans="4:4" s="7" customFormat="1" x14ac:dyDescent="0.2">
      <c r="D1301" s="47"/>
    </row>
    <row r="1302" spans="4:4" s="7" customFormat="1" x14ac:dyDescent="0.2">
      <c r="D1302" s="47"/>
    </row>
    <row r="1303" spans="4:4" s="7" customFormat="1" x14ac:dyDescent="0.2">
      <c r="D1303" s="47"/>
    </row>
    <row r="1304" spans="4:4" s="7" customFormat="1" x14ac:dyDescent="0.2">
      <c r="D1304" s="47"/>
    </row>
    <row r="1305" spans="4:4" s="7" customFormat="1" x14ac:dyDescent="0.2">
      <c r="D1305" s="47"/>
    </row>
    <row r="1306" spans="4:4" s="7" customFormat="1" x14ac:dyDescent="0.2">
      <c r="D1306" s="47"/>
    </row>
    <row r="1307" spans="4:4" s="7" customFormat="1" x14ac:dyDescent="0.2">
      <c r="D1307" s="47"/>
    </row>
    <row r="1308" spans="4:4" s="7" customFormat="1" x14ac:dyDescent="0.2">
      <c r="D1308" s="47"/>
    </row>
    <row r="1309" spans="4:4" s="7" customFormat="1" x14ac:dyDescent="0.2">
      <c r="D1309" s="47"/>
    </row>
    <row r="1310" spans="4:4" s="7" customFormat="1" x14ac:dyDescent="0.2">
      <c r="D1310" s="47"/>
    </row>
    <row r="1311" spans="4:4" s="7" customFormat="1" x14ac:dyDescent="0.2">
      <c r="D1311" s="47"/>
    </row>
    <row r="1312" spans="4:4" s="7" customFormat="1" x14ac:dyDescent="0.2">
      <c r="D1312" s="47"/>
    </row>
    <row r="1313" spans="4:4" s="7" customFormat="1" x14ac:dyDescent="0.2">
      <c r="D1313" s="47"/>
    </row>
    <row r="1314" spans="4:4" s="7" customFormat="1" x14ac:dyDescent="0.2">
      <c r="D1314" s="47"/>
    </row>
    <row r="1315" spans="4:4" s="7" customFormat="1" x14ac:dyDescent="0.2">
      <c r="D1315" s="47"/>
    </row>
    <row r="1316" spans="4:4" s="7" customFormat="1" x14ac:dyDescent="0.2">
      <c r="D1316" s="47"/>
    </row>
    <row r="1317" spans="4:4" s="7" customFormat="1" x14ac:dyDescent="0.2">
      <c r="D1317" s="47"/>
    </row>
    <row r="1318" spans="4:4" s="7" customFormat="1" x14ac:dyDescent="0.2">
      <c r="D1318" s="47"/>
    </row>
    <row r="1319" spans="4:4" s="7" customFormat="1" x14ac:dyDescent="0.2">
      <c r="D1319" s="47"/>
    </row>
    <row r="1320" spans="4:4" s="7" customFormat="1" x14ac:dyDescent="0.2">
      <c r="D1320" s="47"/>
    </row>
    <row r="1321" spans="4:4" s="7" customFormat="1" x14ac:dyDescent="0.2">
      <c r="D1321" s="47"/>
    </row>
    <row r="1322" spans="4:4" s="7" customFormat="1" x14ac:dyDescent="0.2">
      <c r="D1322" s="47"/>
    </row>
    <row r="1323" spans="4:4" s="7" customFormat="1" x14ac:dyDescent="0.2">
      <c r="D1323" s="47"/>
    </row>
    <row r="1324" spans="4:4" s="7" customFormat="1" x14ac:dyDescent="0.2">
      <c r="D1324" s="47"/>
    </row>
    <row r="1325" spans="4:4" s="7" customFormat="1" x14ac:dyDescent="0.2">
      <c r="D1325" s="47"/>
    </row>
    <row r="1326" spans="4:4" s="7" customFormat="1" x14ac:dyDescent="0.2">
      <c r="D1326" s="47"/>
    </row>
    <row r="1327" spans="4:4" s="7" customFormat="1" x14ac:dyDescent="0.2">
      <c r="D1327" s="47"/>
    </row>
    <row r="1328" spans="4:4" s="7" customFormat="1" x14ac:dyDescent="0.2">
      <c r="D1328" s="47"/>
    </row>
    <row r="1329" spans="4:4" s="7" customFormat="1" x14ac:dyDescent="0.2">
      <c r="D1329" s="47"/>
    </row>
    <row r="1330" spans="4:4" s="7" customFormat="1" x14ac:dyDescent="0.2">
      <c r="D1330" s="47"/>
    </row>
    <row r="1331" spans="4:4" s="7" customFormat="1" x14ac:dyDescent="0.2">
      <c r="D1331" s="47"/>
    </row>
    <row r="1332" spans="4:4" s="7" customFormat="1" x14ac:dyDescent="0.2">
      <c r="D1332" s="47"/>
    </row>
    <row r="1333" spans="4:4" s="7" customFormat="1" x14ac:dyDescent="0.2">
      <c r="D1333" s="47"/>
    </row>
    <row r="1334" spans="4:4" s="7" customFormat="1" x14ac:dyDescent="0.2">
      <c r="D1334" s="47"/>
    </row>
    <row r="1335" spans="4:4" s="7" customFormat="1" x14ac:dyDescent="0.2">
      <c r="D1335" s="47"/>
    </row>
    <row r="1336" spans="4:4" s="7" customFormat="1" x14ac:dyDescent="0.2">
      <c r="D1336" s="47"/>
    </row>
    <row r="1337" spans="4:4" s="7" customFormat="1" x14ac:dyDescent="0.2">
      <c r="D1337" s="47"/>
    </row>
    <row r="1338" spans="4:4" s="7" customFormat="1" x14ac:dyDescent="0.2">
      <c r="D1338" s="47"/>
    </row>
    <row r="1339" spans="4:4" s="7" customFormat="1" x14ac:dyDescent="0.2">
      <c r="D1339" s="47"/>
    </row>
    <row r="1340" spans="4:4" s="7" customFormat="1" x14ac:dyDescent="0.2">
      <c r="D1340" s="47"/>
    </row>
    <row r="1341" spans="4:4" s="7" customFormat="1" x14ac:dyDescent="0.2">
      <c r="D1341" s="47"/>
    </row>
    <row r="1342" spans="4:4" s="7" customFormat="1" x14ac:dyDescent="0.2">
      <c r="D1342" s="47"/>
    </row>
    <row r="1343" spans="4:4" s="7" customFormat="1" x14ac:dyDescent="0.2">
      <c r="D1343" s="47"/>
    </row>
    <row r="1344" spans="4:4" s="7" customFormat="1" x14ac:dyDescent="0.2">
      <c r="D1344" s="47"/>
    </row>
    <row r="1345" spans="4:4" s="7" customFormat="1" x14ac:dyDescent="0.2">
      <c r="D1345" s="47"/>
    </row>
    <row r="1346" spans="4:4" s="7" customFormat="1" x14ac:dyDescent="0.2">
      <c r="D1346" s="47"/>
    </row>
    <row r="1347" spans="4:4" s="7" customFormat="1" x14ac:dyDescent="0.2">
      <c r="D1347" s="47"/>
    </row>
    <row r="1348" spans="4:4" s="7" customFormat="1" x14ac:dyDescent="0.2">
      <c r="D1348" s="47"/>
    </row>
    <row r="1349" spans="4:4" s="7" customFormat="1" x14ac:dyDescent="0.2">
      <c r="D1349" s="47"/>
    </row>
    <row r="1350" spans="4:4" s="7" customFormat="1" x14ac:dyDescent="0.2">
      <c r="D1350" s="47"/>
    </row>
    <row r="1351" spans="4:4" s="7" customFormat="1" x14ac:dyDescent="0.2">
      <c r="D1351" s="47"/>
    </row>
    <row r="1352" spans="4:4" s="7" customFormat="1" x14ac:dyDescent="0.2">
      <c r="D1352" s="47"/>
    </row>
    <row r="1353" spans="4:4" s="7" customFormat="1" x14ac:dyDescent="0.2">
      <c r="D1353" s="47"/>
    </row>
    <row r="1354" spans="4:4" s="7" customFormat="1" x14ac:dyDescent="0.2">
      <c r="D1354" s="47"/>
    </row>
    <row r="1355" spans="4:4" s="7" customFormat="1" x14ac:dyDescent="0.2">
      <c r="D1355" s="47"/>
    </row>
    <row r="1356" spans="4:4" s="7" customFormat="1" x14ac:dyDescent="0.2">
      <c r="D1356" s="47"/>
    </row>
    <row r="1357" spans="4:4" s="7" customFormat="1" x14ac:dyDescent="0.2">
      <c r="D1357" s="47"/>
    </row>
    <row r="1358" spans="4:4" s="7" customFormat="1" x14ac:dyDescent="0.2">
      <c r="D1358" s="47"/>
    </row>
    <row r="1359" spans="4:4" s="7" customFormat="1" x14ac:dyDescent="0.2">
      <c r="D1359" s="47"/>
    </row>
    <row r="1360" spans="4:4" s="7" customFormat="1" x14ac:dyDescent="0.2">
      <c r="D1360" s="47"/>
    </row>
    <row r="1361" spans="4:4" s="7" customFormat="1" x14ac:dyDescent="0.2">
      <c r="D1361" s="47"/>
    </row>
    <row r="1362" spans="4:4" s="7" customFormat="1" x14ac:dyDescent="0.2">
      <c r="D1362" s="47"/>
    </row>
    <row r="1363" spans="4:4" s="7" customFormat="1" x14ac:dyDescent="0.2">
      <c r="D1363" s="47"/>
    </row>
    <row r="1364" spans="4:4" s="7" customFormat="1" x14ac:dyDescent="0.2">
      <c r="D1364" s="47"/>
    </row>
    <row r="1365" spans="4:4" s="7" customFormat="1" x14ac:dyDescent="0.2">
      <c r="D1365" s="47"/>
    </row>
    <row r="1366" spans="4:4" s="7" customFormat="1" x14ac:dyDescent="0.2">
      <c r="D1366" s="47"/>
    </row>
    <row r="1367" spans="4:4" s="7" customFormat="1" x14ac:dyDescent="0.2">
      <c r="D1367" s="47"/>
    </row>
    <row r="1368" spans="4:4" s="7" customFormat="1" x14ac:dyDescent="0.2">
      <c r="D1368" s="47"/>
    </row>
    <row r="1369" spans="4:4" s="7" customFormat="1" x14ac:dyDescent="0.2">
      <c r="D1369" s="47"/>
    </row>
    <row r="1370" spans="4:4" s="7" customFormat="1" x14ac:dyDescent="0.2">
      <c r="D1370" s="47"/>
    </row>
    <row r="1371" spans="4:4" s="7" customFormat="1" x14ac:dyDescent="0.2">
      <c r="D1371" s="47"/>
    </row>
    <row r="1372" spans="4:4" s="7" customFormat="1" x14ac:dyDescent="0.2">
      <c r="D1372" s="47"/>
    </row>
    <row r="1373" spans="4:4" s="7" customFormat="1" x14ac:dyDescent="0.2">
      <c r="D1373" s="47"/>
    </row>
    <row r="1374" spans="4:4" s="7" customFormat="1" x14ac:dyDescent="0.2">
      <c r="D1374" s="47"/>
    </row>
    <row r="1375" spans="4:4" s="7" customFormat="1" x14ac:dyDescent="0.2">
      <c r="D1375" s="47"/>
    </row>
    <row r="1376" spans="4:4" s="7" customFormat="1" x14ac:dyDescent="0.2">
      <c r="D1376" s="47"/>
    </row>
    <row r="1377" spans="4:4" s="7" customFormat="1" x14ac:dyDescent="0.2">
      <c r="D1377" s="47"/>
    </row>
    <row r="1378" spans="4:4" s="7" customFormat="1" x14ac:dyDescent="0.2">
      <c r="D1378" s="47"/>
    </row>
    <row r="1379" spans="4:4" s="7" customFormat="1" x14ac:dyDescent="0.2">
      <c r="D1379" s="47"/>
    </row>
    <row r="1380" spans="4:4" s="7" customFormat="1" x14ac:dyDescent="0.2">
      <c r="D1380" s="47"/>
    </row>
    <row r="1381" spans="4:4" s="7" customFormat="1" x14ac:dyDescent="0.2">
      <c r="D1381" s="47"/>
    </row>
    <row r="1382" spans="4:4" s="7" customFormat="1" x14ac:dyDescent="0.2">
      <c r="D1382" s="47"/>
    </row>
    <row r="1383" spans="4:4" s="7" customFormat="1" x14ac:dyDescent="0.2">
      <c r="D1383" s="47"/>
    </row>
    <row r="1384" spans="4:4" s="7" customFormat="1" x14ac:dyDescent="0.2">
      <c r="D1384" s="47"/>
    </row>
    <row r="1385" spans="4:4" s="7" customFormat="1" x14ac:dyDescent="0.2">
      <c r="D1385" s="47"/>
    </row>
    <row r="1386" spans="4:4" s="7" customFormat="1" x14ac:dyDescent="0.2">
      <c r="D1386" s="47"/>
    </row>
    <row r="1387" spans="4:4" s="7" customFormat="1" x14ac:dyDescent="0.2">
      <c r="D1387" s="47"/>
    </row>
    <row r="1388" spans="4:4" s="7" customFormat="1" x14ac:dyDescent="0.2">
      <c r="D1388" s="47"/>
    </row>
    <row r="1389" spans="4:4" s="7" customFormat="1" x14ac:dyDescent="0.2">
      <c r="D1389" s="47"/>
    </row>
    <row r="1390" spans="4:4" s="7" customFormat="1" x14ac:dyDescent="0.2">
      <c r="D1390" s="47"/>
    </row>
    <row r="1391" spans="4:4" s="7" customFormat="1" x14ac:dyDescent="0.2">
      <c r="D1391" s="47"/>
    </row>
    <row r="1392" spans="4:4" s="7" customFormat="1" x14ac:dyDescent="0.2">
      <c r="D1392" s="47"/>
    </row>
    <row r="1393" spans="4:4" s="7" customFormat="1" x14ac:dyDescent="0.2">
      <c r="D1393" s="47"/>
    </row>
    <row r="1394" spans="4:4" s="7" customFormat="1" x14ac:dyDescent="0.2">
      <c r="D1394" s="47"/>
    </row>
    <row r="1395" spans="4:4" s="7" customFormat="1" x14ac:dyDescent="0.2">
      <c r="D1395" s="47"/>
    </row>
    <row r="1396" spans="4:4" s="7" customFormat="1" x14ac:dyDescent="0.2">
      <c r="D1396" s="47"/>
    </row>
    <row r="1397" spans="4:4" s="7" customFormat="1" x14ac:dyDescent="0.2">
      <c r="D1397" s="47"/>
    </row>
    <row r="1398" spans="4:4" s="7" customFormat="1" x14ac:dyDescent="0.2">
      <c r="D1398" s="47"/>
    </row>
    <row r="1399" spans="4:4" s="7" customFormat="1" x14ac:dyDescent="0.2">
      <c r="D1399" s="47"/>
    </row>
    <row r="1400" spans="4:4" s="7" customFormat="1" x14ac:dyDescent="0.2">
      <c r="D1400" s="47"/>
    </row>
    <row r="1401" spans="4:4" s="7" customFormat="1" x14ac:dyDescent="0.2">
      <c r="D1401" s="47"/>
    </row>
    <row r="1402" spans="4:4" s="7" customFormat="1" x14ac:dyDescent="0.2">
      <c r="D1402" s="47"/>
    </row>
    <row r="1403" spans="4:4" s="7" customFormat="1" x14ac:dyDescent="0.2">
      <c r="D1403" s="47"/>
    </row>
    <row r="1404" spans="4:4" s="7" customFormat="1" x14ac:dyDescent="0.2">
      <c r="D1404" s="47"/>
    </row>
    <row r="1405" spans="4:4" s="7" customFormat="1" x14ac:dyDescent="0.2">
      <c r="D1405" s="47"/>
    </row>
    <row r="1406" spans="4:4" s="7" customFormat="1" x14ac:dyDescent="0.2">
      <c r="D1406" s="47"/>
    </row>
    <row r="1407" spans="4:4" s="7" customFormat="1" x14ac:dyDescent="0.2">
      <c r="D1407" s="47"/>
    </row>
    <row r="1408" spans="4:4" s="7" customFormat="1" x14ac:dyDescent="0.2">
      <c r="D1408" s="47"/>
    </row>
    <row r="1409" spans="4:4" s="7" customFormat="1" x14ac:dyDescent="0.2">
      <c r="D1409" s="47"/>
    </row>
    <row r="1410" spans="4:4" s="7" customFormat="1" x14ac:dyDescent="0.2">
      <c r="D1410" s="47"/>
    </row>
    <row r="1411" spans="4:4" s="7" customFormat="1" x14ac:dyDescent="0.2">
      <c r="D1411" s="47"/>
    </row>
    <row r="1412" spans="4:4" s="7" customFormat="1" x14ac:dyDescent="0.2">
      <c r="D1412" s="47"/>
    </row>
    <row r="1413" spans="4:4" s="7" customFormat="1" x14ac:dyDescent="0.2">
      <c r="D1413" s="47"/>
    </row>
    <row r="1414" spans="4:4" s="7" customFormat="1" x14ac:dyDescent="0.2">
      <c r="D1414" s="47"/>
    </row>
    <row r="1415" spans="4:4" s="7" customFormat="1" x14ac:dyDescent="0.2">
      <c r="D1415" s="47"/>
    </row>
    <row r="1416" spans="4:4" s="7" customFormat="1" x14ac:dyDescent="0.2">
      <c r="D1416" s="47"/>
    </row>
    <row r="1417" spans="4:4" s="7" customFormat="1" x14ac:dyDescent="0.2">
      <c r="D1417" s="47"/>
    </row>
    <row r="1418" spans="4:4" s="7" customFormat="1" x14ac:dyDescent="0.2">
      <c r="D1418" s="47"/>
    </row>
    <row r="1419" spans="4:4" s="7" customFormat="1" x14ac:dyDescent="0.2">
      <c r="D1419" s="47"/>
    </row>
    <row r="1420" spans="4:4" s="7" customFormat="1" x14ac:dyDescent="0.2">
      <c r="D1420" s="47"/>
    </row>
    <row r="1421" spans="4:4" s="7" customFormat="1" x14ac:dyDescent="0.2">
      <c r="D1421" s="47"/>
    </row>
    <row r="1422" spans="4:4" s="7" customFormat="1" x14ac:dyDescent="0.2">
      <c r="D1422" s="47"/>
    </row>
    <row r="1423" spans="4:4" s="7" customFormat="1" x14ac:dyDescent="0.2">
      <c r="D1423" s="47"/>
    </row>
    <row r="1424" spans="4:4" s="7" customFormat="1" x14ac:dyDescent="0.2">
      <c r="D1424" s="47"/>
    </row>
    <row r="1425" spans="4:4" s="7" customFormat="1" x14ac:dyDescent="0.2">
      <c r="D1425" s="47"/>
    </row>
    <row r="1426" spans="4:4" s="7" customFormat="1" x14ac:dyDescent="0.2">
      <c r="D1426" s="47"/>
    </row>
    <row r="1427" spans="4:4" s="7" customFormat="1" x14ac:dyDescent="0.2">
      <c r="D1427" s="47"/>
    </row>
    <row r="1428" spans="4:4" s="7" customFormat="1" x14ac:dyDescent="0.2">
      <c r="D1428" s="47"/>
    </row>
    <row r="1429" spans="4:4" s="7" customFormat="1" x14ac:dyDescent="0.2">
      <c r="D1429" s="47"/>
    </row>
    <row r="1430" spans="4:4" s="7" customFormat="1" x14ac:dyDescent="0.2">
      <c r="D1430" s="47"/>
    </row>
    <row r="1431" spans="4:4" s="7" customFormat="1" x14ac:dyDescent="0.2">
      <c r="D1431" s="47"/>
    </row>
    <row r="1432" spans="4:4" s="7" customFormat="1" x14ac:dyDescent="0.2">
      <c r="D1432" s="47"/>
    </row>
    <row r="1433" spans="4:4" s="7" customFormat="1" x14ac:dyDescent="0.2">
      <c r="D1433" s="47"/>
    </row>
    <row r="1434" spans="4:4" s="7" customFormat="1" x14ac:dyDescent="0.2">
      <c r="D1434" s="47"/>
    </row>
    <row r="1435" spans="4:4" s="7" customFormat="1" x14ac:dyDescent="0.2">
      <c r="D1435" s="47"/>
    </row>
    <row r="1436" spans="4:4" s="7" customFormat="1" x14ac:dyDescent="0.2">
      <c r="D1436" s="47"/>
    </row>
    <row r="1437" spans="4:4" s="7" customFormat="1" x14ac:dyDescent="0.2">
      <c r="D1437" s="47"/>
    </row>
    <row r="1438" spans="4:4" s="7" customFormat="1" x14ac:dyDescent="0.2">
      <c r="D1438" s="47"/>
    </row>
    <row r="1439" spans="4:4" s="7" customFormat="1" x14ac:dyDescent="0.2">
      <c r="D1439" s="47"/>
    </row>
    <row r="1440" spans="4:4" s="7" customFormat="1" x14ac:dyDescent="0.2">
      <c r="D1440" s="47"/>
    </row>
    <row r="1441" spans="4:4" s="7" customFormat="1" x14ac:dyDescent="0.2">
      <c r="D1441" s="47"/>
    </row>
    <row r="1442" spans="4:4" s="7" customFormat="1" x14ac:dyDescent="0.2">
      <c r="D1442" s="47"/>
    </row>
    <row r="1443" spans="4:4" s="7" customFormat="1" x14ac:dyDescent="0.2">
      <c r="D1443" s="47"/>
    </row>
    <row r="1444" spans="4:4" s="7" customFormat="1" x14ac:dyDescent="0.2">
      <c r="D1444" s="47"/>
    </row>
    <row r="1445" spans="4:4" s="7" customFormat="1" x14ac:dyDescent="0.2">
      <c r="D1445" s="47"/>
    </row>
    <row r="1446" spans="4:4" s="7" customFormat="1" x14ac:dyDescent="0.2">
      <c r="D1446" s="47"/>
    </row>
    <row r="1447" spans="4:4" s="7" customFormat="1" x14ac:dyDescent="0.2">
      <c r="D1447" s="47"/>
    </row>
    <row r="1448" spans="4:4" s="7" customFormat="1" x14ac:dyDescent="0.2">
      <c r="D1448" s="47"/>
    </row>
    <row r="1449" spans="4:4" s="7" customFormat="1" x14ac:dyDescent="0.2">
      <c r="D1449" s="47"/>
    </row>
    <row r="1450" spans="4:4" s="7" customFormat="1" x14ac:dyDescent="0.2">
      <c r="D1450" s="47"/>
    </row>
    <row r="1451" spans="4:4" s="7" customFormat="1" x14ac:dyDescent="0.2">
      <c r="D1451" s="47"/>
    </row>
    <row r="1452" spans="4:4" s="7" customFormat="1" x14ac:dyDescent="0.2">
      <c r="D1452" s="47"/>
    </row>
    <row r="1453" spans="4:4" s="7" customFormat="1" x14ac:dyDescent="0.2">
      <c r="D1453" s="47"/>
    </row>
    <row r="1454" spans="4:4" s="7" customFormat="1" x14ac:dyDescent="0.2">
      <c r="D1454" s="47"/>
    </row>
    <row r="1455" spans="4:4" s="7" customFormat="1" x14ac:dyDescent="0.2">
      <c r="D1455" s="47"/>
    </row>
    <row r="1456" spans="4:4" s="7" customFormat="1" x14ac:dyDescent="0.2">
      <c r="D1456" s="47"/>
    </row>
    <row r="1457" spans="4:4" s="7" customFormat="1" x14ac:dyDescent="0.2">
      <c r="D1457" s="47"/>
    </row>
    <row r="1458" spans="4:4" s="7" customFormat="1" x14ac:dyDescent="0.2">
      <c r="D1458" s="47"/>
    </row>
    <row r="1459" spans="4:4" s="7" customFormat="1" x14ac:dyDescent="0.2">
      <c r="D1459" s="47"/>
    </row>
    <row r="1460" spans="4:4" s="7" customFormat="1" x14ac:dyDescent="0.2">
      <c r="D1460" s="47"/>
    </row>
    <row r="1461" spans="4:4" s="7" customFormat="1" x14ac:dyDescent="0.2">
      <c r="D1461" s="47"/>
    </row>
    <row r="1462" spans="4:4" s="7" customFormat="1" x14ac:dyDescent="0.2">
      <c r="D1462" s="47"/>
    </row>
    <row r="1463" spans="4:4" s="7" customFormat="1" x14ac:dyDescent="0.2">
      <c r="D1463" s="47"/>
    </row>
    <row r="1464" spans="4:4" s="7" customFormat="1" x14ac:dyDescent="0.2">
      <c r="D1464" s="47"/>
    </row>
    <row r="1465" spans="4:4" s="7" customFormat="1" x14ac:dyDescent="0.2">
      <c r="D1465" s="47"/>
    </row>
    <row r="1466" spans="4:4" s="7" customFormat="1" x14ac:dyDescent="0.2">
      <c r="D1466" s="47"/>
    </row>
    <row r="1467" spans="4:4" s="7" customFormat="1" x14ac:dyDescent="0.2">
      <c r="D1467" s="47"/>
    </row>
    <row r="1468" spans="4:4" s="7" customFormat="1" x14ac:dyDescent="0.2">
      <c r="D1468" s="47"/>
    </row>
    <row r="1469" spans="4:4" s="7" customFormat="1" x14ac:dyDescent="0.2">
      <c r="D1469" s="47"/>
    </row>
    <row r="1470" spans="4:4" s="7" customFormat="1" x14ac:dyDescent="0.2">
      <c r="D1470" s="47"/>
    </row>
    <row r="1471" spans="4:4" s="7" customFormat="1" x14ac:dyDescent="0.2">
      <c r="D1471" s="47"/>
    </row>
    <row r="1472" spans="4:4" s="7" customFormat="1" x14ac:dyDescent="0.2">
      <c r="D1472" s="47"/>
    </row>
    <row r="1473" spans="4:4" s="7" customFormat="1" x14ac:dyDescent="0.2">
      <c r="D1473" s="47"/>
    </row>
    <row r="1474" spans="4:4" s="7" customFormat="1" x14ac:dyDescent="0.2">
      <c r="D1474" s="47"/>
    </row>
    <row r="1475" spans="4:4" s="7" customFormat="1" x14ac:dyDescent="0.2">
      <c r="D1475" s="47"/>
    </row>
    <row r="1476" spans="4:4" s="7" customFormat="1" x14ac:dyDescent="0.2">
      <c r="D1476" s="47"/>
    </row>
    <row r="1477" spans="4:4" s="7" customFormat="1" x14ac:dyDescent="0.2">
      <c r="D1477" s="47"/>
    </row>
    <row r="1478" spans="4:4" s="7" customFormat="1" x14ac:dyDescent="0.2">
      <c r="D1478" s="47"/>
    </row>
    <row r="1479" spans="4:4" s="7" customFormat="1" x14ac:dyDescent="0.2">
      <c r="D1479" s="47"/>
    </row>
    <row r="1480" spans="4:4" s="7" customFormat="1" x14ac:dyDescent="0.2">
      <c r="D1480" s="47"/>
    </row>
    <row r="1481" spans="4:4" s="7" customFormat="1" x14ac:dyDescent="0.2">
      <c r="D1481" s="47"/>
    </row>
    <row r="1482" spans="4:4" s="7" customFormat="1" x14ac:dyDescent="0.2">
      <c r="D1482" s="47"/>
    </row>
    <row r="1483" spans="4:4" s="7" customFormat="1" x14ac:dyDescent="0.2">
      <c r="D1483" s="47"/>
    </row>
    <row r="1484" spans="4:4" s="7" customFormat="1" x14ac:dyDescent="0.2">
      <c r="D1484" s="47"/>
    </row>
    <row r="1485" spans="4:4" s="7" customFormat="1" x14ac:dyDescent="0.2">
      <c r="D1485" s="47"/>
    </row>
    <row r="1486" spans="4:4" s="7" customFormat="1" x14ac:dyDescent="0.2">
      <c r="D1486" s="47"/>
    </row>
    <row r="1487" spans="4:4" s="7" customFormat="1" x14ac:dyDescent="0.2">
      <c r="D1487" s="47"/>
    </row>
    <row r="1488" spans="4:4" s="7" customFormat="1" x14ac:dyDescent="0.2">
      <c r="D1488" s="47"/>
    </row>
    <row r="1489" spans="4:4" s="7" customFormat="1" x14ac:dyDescent="0.2">
      <c r="D1489" s="47"/>
    </row>
    <row r="1490" spans="4:4" s="7" customFormat="1" x14ac:dyDescent="0.2">
      <c r="D1490" s="47"/>
    </row>
    <row r="1491" spans="4:4" s="7" customFormat="1" x14ac:dyDescent="0.2">
      <c r="D1491" s="47"/>
    </row>
    <row r="1492" spans="4:4" s="7" customFormat="1" x14ac:dyDescent="0.2">
      <c r="D1492" s="47"/>
    </row>
    <row r="1493" spans="4:4" s="7" customFormat="1" x14ac:dyDescent="0.2">
      <c r="D1493" s="47"/>
    </row>
    <row r="1494" spans="4:4" s="7" customFormat="1" x14ac:dyDescent="0.2">
      <c r="D1494" s="47"/>
    </row>
    <row r="1495" spans="4:4" s="7" customFormat="1" x14ac:dyDescent="0.2">
      <c r="D1495" s="47"/>
    </row>
    <row r="1496" spans="4:4" s="7" customFormat="1" x14ac:dyDescent="0.2">
      <c r="D1496" s="47"/>
    </row>
    <row r="1497" spans="4:4" s="7" customFormat="1" x14ac:dyDescent="0.2">
      <c r="D1497" s="47"/>
    </row>
    <row r="1498" spans="4:4" s="7" customFormat="1" x14ac:dyDescent="0.2">
      <c r="D1498" s="47"/>
    </row>
    <row r="1499" spans="4:4" s="7" customFormat="1" x14ac:dyDescent="0.2">
      <c r="D1499" s="47"/>
    </row>
    <row r="1500" spans="4:4" s="7" customFormat="1" x14ac:dyDescent="0.2">
      <c r="D1500" s="47"/>
    </row>
    <row r="1501" spans="4:4" s="7" customFormat="1" x14ac:dyDescent="0.2">
      <c r="D1501" s="47"/>
    </row>
    <row r="1502" spans="4:4" s="7" customFormat="1" x14ac:dyDescent="0.2">
      <c r="D1502" s="47"/>
    </row>
    <row r="1503" spans="4:4" s="7" customFormat="1" x14ac:dyDescent="0.2">
      <c r="D1503" s="47"/>
    </row>
    <row r="1504" spans="4:4" s="7" customFormat="1" x14ac:dyDescent="0.2">
      <c r="D1504" s="47"/>
    </row>
    <row r="1505" spans="4:4" s="7" customFormat="1" x14ac:dyDescent="0.2">
      <c r="D1505" s="47"/>
    </row>
    <row r="1506" spans="4:4" s="7" customFormat="1" x14ac:dyDescent="0.2">
      <c r="D1506" s="47"/>
    </row>
    <row r="1507" spans="4:4" s="7" customFormat="1" x14ac:dyDescent="0.2">
      <c r="D1507" s="47"/>
    </row>
    <row r="1508" spans="4:4" s="7" customFormat="1" x14ac:dyDescent="0.2">
      <c r="D1508" s="47"/>
    </row>
    <row r="1509" spans="4:4" s="7" customFormat="1" x14ac:dyDescent="0.2">
      <c r="D1509" s="47"/>
    </row>
    <row r="1510" spans="4:4" s="7" customFormat="1" x14ac:dyDescent="0.2">
      <c r="D1510" s="47"/>
    </row>
    <row r="1511" spans="4:4" s="7" customFormat="1" x14ac:dyDescent="0.2">
      <c r="D1511" s="47"/>
    </row>
    <row r="1512" spans="4:4" s="7" customFormat="1" x14ac:dyDescent="0.2">
      <c r="D1512" s="47"/>
    </row>
    <row r="1513" spans="4:4" s="7" customFormat="1" x14ac:dyDescent="0.2">
      <c r="D1513" s="47"/>
    </row>
    <row r="1514" spans="4:4" s="7" customFormat="1" x14ac:dyDescent="0.2">
      <c r="D1514" s="47"/>
    </row>
    <row r="1515" spans="4:4" s="7" customFormat="1" x14ac:dyDescent="0.2">
      <c r="D1515" s="47"/>
    </row>
    <row r="1516" spans="4:4" s="7" customFormat="1" x14ac:dyDescent="0.2">
      <c r="D1516" s="47"/>
    </row>
    <row r="1517" spans="4:4" s="7" customFormat="1" x14ac:dyDescent="0.2">
      <c r="D1517" s="47"/>
    </row>
    <row r="1518" spans="4:4" s="7" customFormat="1" x14ac:dyDescent="0.2">
      <c r="D1518" s="47"/>
    </row>
    <row r="1519" spans="4:4" s="7" customFormat="1" x14ac:dyDescent="0.2">
      <c r="D1519" s="47"/>
    </row>
    <row r="1520" spans="4:4" s="7" customFormat="1" x14ac:dyDescent="0.2">
      <c r="D1520" s="47"/>
    </row>
    <row r="1521" spans="4:4" s="7" customFormat="1" x14ac:dyDescent="0.2">
      <c r="D1521" s="47"/>
    </row>
    <row r="1522" spans="4:4" s="7" customFormat="1" x14ac:dyDescent="0.2">
      <c r="D1522" s="47"/>
    </row>
    <row r="1523" spans="4:4" s="7" customFormat="1" x14ac:dyDescent="0.2">
      <c r="D1523" s="47"/>
    </row>
    <row r="1524" spans="4:4" s="7" customFormat="1" x14ac:dyDescent="0.2">
      <c r="D1524" s="47"/>
    </row>
    <row r="1525" spans="4:4" s="7" customFormat="1" x14ac:dyDescent="0.2">
      <c r="D1525" s="47"/>
    </row>
    <row r="1526" spans="4:4" s="7" customFormat="1" x14ac:dyDescent="0.2">
      <c r="D1526" s="47"/>
    </row>
    <row r="1527" spans="4:4" s="7" customFormat="1" x14ac:dyDescent="0.2">
      <c r="D1527" s="47"/>
    </row>
    <row r="1528" spans="4:4" s="7" customFormat="1" x14ac:dyDescent="0.2">
      <c r="D1528" s="47"/>
    </row>
    <row r="1529" spans="4:4" s="7" customFormat="1" x14ac:dyDescent="0.2">
      <c r="D1529" s="47"/>
    </row>
    <row r="1530" spans="4:4" s="7" customFormat="1" x14ac:dyDescent="0.2">
      <c r="D1530" s="47"/>
    </row>
    <row r="1531" spans="4:4" s="7" customFormat="1" x14ac:dyDescent="0.2">
      <c r="D1531" s="47"/>
    </row>
    <row r="1532" spans="4:4" s="7" customFormat="1" x14ac:dyDescent="0.2">
      <c r="D1532" s="47"/>
    </row>
    <row r="1533" spans="4:4" s="7" customFormat="1" x14ac:dyDescent="0.2">
      <c r="D1533" s="47"/>
    </row>
    <row r="1534" spans="4:4" s="7" customFormat="1" x14ac:dyDescent="0.2">
      <c r="D1534" s="47"/>
    </row>
    <row r="1535" spans="4:4" s="7" customFormat="1" x14ac:dyDescent="0.2">
      <c r="D1535" s="47"/>
    </row>
    <row r="1536" spans="4:4" s="7" customFormat="1" x14ac:dyDescent="0.2">
      <c r="D1536" s="47"/>
    </row>
    <row r="1537" spans="4:4" s="7" customFormat="1" x14ac:dyDescent="0.2">
      <c r="D1537" s="47"/>
    </row>
    <row r="1538" spans="4:4" s="7" customFormat="1" x14ac:dyDescent="0.2">
      <c r="D1538" s="47"/>
    </row>
    <row r="1539" spans="4:4" s="7" customFormat="1" x14ac:dyDescent="0.2">
      <c r="D1539" s="47"/>
    </row>
    <row r="1540" spans="4:4" s="7" customFormat="1" x14ac:dyDescent="0.2">
      <c r="D1540" s="47"/>
    </row>
    <row r="1541" spans="4:4" s="7" customFormat="1" x14ac:dyDescent="0.2">
      <c r="D1541" s="47"/>
    </row>
    <row r="1542" spans="4:4" s="7" customFormat="1" x14ac:dyDescent="0.2">
      <c r="D1542" s="47"/>
    </row>
    <row r="1543" spans="4:4" s="7" customFormat="1" x14ac:dyDescent="0.2">
      <c r="D1543" s="47"/>
    </row>
    <row r="1544" spans="4:4" s="7" customFormat="1" x14ac:dyDescent="0.2">
      <c r="D1544" s="47"/>
    </row>
    <row r="1545" spans="4:4" s="7" customFormat="1" x14ac:dyDescent="0.2">
      <c r="D1545" s="47"/>
    </row>
    <row r="1546" spans="4:4" s="7" customFormat="1" x14ac:dyDescent="0.2">
      <c r="D1546" s="47"/>
    </row>
    <row r="1547" spans="4:4" s="7" customFormat="1" x14ac:dyDescent="0.2">
      <c r="D1547" s="47"/>
    </row>
    <row r="1548" spans="4:4" s="7" customFormat="1" x14ac:dyDescent="0.2">
      <c r="D1548" s="47"/>
    </row>
    <row r="1549" spans="4:4" s="7" customFormat="1" x14ac:dyDescent="0.2">
      <c r="D1549" s="47"/>
    </row>
    <row r="1550" spans="4:4" s="7" customFormat="1" x14ac:dyDescent="0.2">
      <c r="D1550" s="47"/>
    </row>
    <row r="1551" spans="4:4" s="7" customFormat="1" x14ac:dyDescent="0.2">
      <c r="D1551" s="47"/>
    </row>
    <row r="1552" spans="4:4" s="7" customFormat="1" x14ac:dyDescent="0.2">
      <c r="D1552" s="47"/>
    </row>
    <row r="1553" spans="4:4" s="7" customFormat="1" x14ac:dyDescent="0.2">
      <c r="D1553" s="47"/>
    </row>
    <row r="1554" spans="4:4" s="7" customFormat="1" x14ac:dyDescent="0.2">
      <c r="D1554" s="47"/>
    </row>
    <row r="1555" spans="4:4" s="7" customFormat="1" x14ac:dyDescent="0.2">
      <c r="D1555" s="47"/>
    </row>
    <row r="1556" spans="4:4" s="7" customFormat="1" x14ac:dyDescent="0.2">
      <c r="D1556" s="47"/>
    </row>
    <row r="1557" spans="4:4" s="7" customFormat="1" x14ac:dyDescent="0.2">
      <c r="D1557" s="47"/>
    </row>
    <row r="1558" spans="4:4" s="7" customFormat="1" x14ac:dyDescent="0.2">
      <c r="D1558" s="47"/>
    </row>
    <row r="1559" spans="4:4" s="7" customFormat="1" x14ac:dyDescent="0.2">
      <c r="D1559" s="47"/>
    </row>
    <row r="1560" spans="4:4" s="7" customFormat="1" x14ac:dyDescent="0.2">
      <c r="D1560" s="47"/>
    </row>
    <row r="1561" spans="4:4" s="7" customFormat="1" x14ac:dyDescent="0.2">
      <c r="D1561" s="47"/>
    </row>
    <row r="1562" spans="4:4" s="7" customFormat="1" x14ac:dyDescent="0.2">
      <c r="D1562" s="47"/>
    </row>
    <row r="1563" spans="4:4" s="7" customFormat="1" x14ac:dyDescent="0.2">
      <c r="D1563" s="47"/>
    </row>
    <row r="1564" spans="4:4" s="7" customFormat="1" x14ac:dyDescent="0.2">
      <c r="D1564" s="47"/>
    </row>
    <row r="1565" spans="4:4" s="7" customFormat="1" x14ac:dyDescent="0.2">
      <c r="D1565" s="47"/>
    </row>
    <row r="1566" spans="4:4" s="7" customFormat="1" x14ac:dyDescent="0.2">
      <c r="D1566" s="47"/>
    </row>
    <row r="1567" spans="4:4" s="7" customFormat="1" x14ac:dyDescent="0.2">
      <c r="D1567" s="47"/>
    </row>
    <row r="1568" spans="4:4" s="7" customFormat="1" x14ac:dyDescent="0.2">
      <c r="D1568" s="47"/>
    </row>
    <row r="1569" spans="4:4" s="7" customFormat="1" x14ac:dyDescent="0.2">
      <c r="D1569" s="47"/>
    </row>
    <row r="1570" spans="4:4" s="7" customFormat="1" x14ac:dyDescent="0.2">
      <c r="D1570" s="47"/>
    </row>
    <row r="1571" spans="4:4" s="7" customFormat="1" x14ac:dyDescent="0.2">
      <c r="D1571" s="47"/>
    </row>
    <row r="1572" spans="4:4" s="7" customFormat="1" x14ac:dyDescent="0.2">
      <c r="D1572" s="47"/>
    </row>
    <row r="1573" spans="4:4" s="7" customFormat="1" x14ac:dyDescent="0.2">
      <c r="D1573" s="47"/>
    </row>
    <row r="1574" spans="4:4" s="7" customFormat="1" x14ac:dyDescent="0.2">
      <c r="D1574" s="47"/>
    </row>
  </sheetData>
  <mergeCells count="71">
    <mergeCell ref="B3:AM3"/>
    <mergeCell ref="F6:F10"/>
    <mergeCell ref="G6:G10"/>
    <mergeCell ref="H6:H10"/>
    <mergeCell ref="J6:AM6"/>
    <mergeCell ref="AD9:AG9"/>
    <mergeCell ref="J7:S7"/>
    <mergeCell ref="T7:AC7"/>
    <mergeCell ref="AD7:AM7"/>
    <mergeCell ref="J8:M8"/>
    <mergeCell ref="Y8:AB8"/>
    <mergeCell ref="AC8:AC10"/>
    <mergeCell ref="B6:B10"/>
    <mergeCell ref="C6:C10"/>
    <mergeCell ref="D6:D10"/>
    <mergeCell ref="E6:E10"/>
    <mergeCell ref="AH8:AH10"/>
    <mergeCell ref="AI8:AL8"/>
    <mergeCell ref="AM8:AM10"/>
    <mergeCell ref="A44:B44"/>
    <mergeCell ref="J9:M9"/>
    <mergeCell ref="O9:R9"/>
    <mergeCell ref="T9:W9"/>
    <mergeCell ref="Y9:AB9"/>
    <mergeCell ref="A6:A10"/>
    <mergeCell ref="A45:AM45"/>
    <mergeCell ref="A68:B68"/>
    <mergeCell ref="A69:AM69"/>
    <mergeCell ref="N8:N10"/>
    <mergeCell ref="O8:R8"/>
    <mergeCell ref="S8:S10"/>
    <mergeCell ref="T8:W8"/>
    <mergeCell ref="X8:X10"/>
    <mergeCell ref="I6:I10"/>
    <mergeCell ref="AI9:AL9"/>
    <mergeCell ref="A11:AM11"/>
    <mergeCell ref="A21:B21"/>
    <mergeCell ref="A22:AM22"/>
    <mergeCell ref="A28:B28"/>
    <mergeCell ref="A29:AM29"/>
    <mergeCell ref="AD8:AG8"/>
    <mergeCell ref="A75:B75"/>
    <mergeCell ref="A83:B83"/>
    <mergeCell ref="A84:AM84"/>
    <mergeCell ref="A85:G85"/>
    <mergeCell ref="AD86:AH86"/>
    <mergeCell ref="AI86:AM86"/>
    <mergeCell ref="A76:AM76"/>
    <mergeCell ref="A87:H87"/>
    <mergeCell ref="J87:S87"/>
    <mergeCell ref="T87:AC87"/>
    <mergeCell ref="AD87:AM87"/>
    <mergeCell ref="A86:H86"/>
    <mergeCell ref="J86:N86"/>
    <mergeCell ref="O86:S86"/>
    <mergeCell ref="T86:X86"/>
    <mergeCell ref="Y86:AC86"/>
    <mergeCell ref="AI88:AM88"/>
    <mergeCell ref="A89:B89"/>
    <mergeCell ref="A88:H88"/>
    <mergeCell ref="J88:N88"/>
    <mergeCell ref="O88:S88"/>
    <mergeCell ref="T88:X88"/>
    <mergeCell ref="Y88:AC88"/>
    <mergeCell ref="AD88:AH88"/>
    <mergeCell ref="AI91:AK91"/>
    <mergeCell ref="J91:L91"/>
    <mergeCell ref="O91:Q91"/>
    <mergeCell ref="T91:V91"/>
    <mergeCell ref="Y91:AA91"/>
    <mergeCell ref="AD91:AF91"/>
  </mergeCells>
  <pageMargins left="0.70866141732283472" right="0.70866141732283472" top="0.74803149606299213" bottom="0.74803149606299213" header="0.31496062992125984" footer="0.31496062992125984"/>
  <pageSetup paperSize="9" scale="1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2021_2022 Nst</vt:lpstr>
      <vt:lpstr>2021_2022 St</vt:lpstr>
      <vt:lpstr>Arkusz3</vt:lpstr>
    </vt:vector>
  </TitlesOfParts>
  <Company>South Hell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`</dc:creator>
  <cp:lastModifiedBy>MONIKA ŁAJDYCH</cp:lastModifiedBy>
  <cp:lastPrinted>2022-02-24T11:20:26Z</cp:lastPrinted>
  <dcterms:created xsi:type="dcterms:W3CDTF">2010-03-30T09:24:39Z</dcterms:created>
  <dcterms:modified xsi:type="dcterms:W3CDTF">2022-02-25T11:42:10Z</dcterms:modified>
</cp:coreProperties>
</file>